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30" windowHeight="7755" firstSheet="1" activeTab="1"/>
  </bookViews>
  <sheets>
    <sheet name="Hidden" sheetId="1" state="hidden" r:id="rId1"/>
    <sheet name="Instructions" sheetId="2" r:id="rId2"/>
    <sheet name="Timeline" sheetId="3" r:id="rId3"/>
    <sheet name="Example" sheetId="4" r:id="rId4"/>
  </sheets>
  <definedNames>
    <definedName name="_xlnm.Print_Area" localSheetId="3">'Example'!$1:$45</definedName>
    <definedName name="_xlnm.Print_Area" localSheetId="1">'Instructions'!$A:$L</definedName>
    <definedName name="_xlnm.Print_Area" localSheetId="2">'Timeline'!$1:$45</definedName>
  </definedNames>
  <calcPr fullCalcOnLoad="1"/>
</workbook>
</file>

<file path=xl/sharedStrings.xml><?xml version="1.0" encoding="utf-8"?>
<sst xmlns="http://schemas.openxmlformats.org/spreadsheetml/2006/main" count="101" uniqueCount="74">
  <si>
    <t>E. TOTAL FIXED EXPENSES</t>
  </si>
  <si>
    <t xml:space="preserve">F. TOTAL OPERATING EXPENSES </t>
  </si>
  <si>
    <t>G. NET OPERATING PROFIT (LOSS)</t>
  </si>
  <si>
    <t>H. INCOME TAXES (estimated)</t>
  </si>
  <si>
    <t>I. NET PROFIT (LOSS) AFTER INCOME TAX</t>
  </si>
  <si>
    <t>THE COLORADO ADVANCED INDUSTRIES ACCELERATOR GRANT</t>
  </si>
  <si>
    <t>Time Period</t>
  </si>
  <si>
    <t>Time Period:</t>
  </si>
  <si>
    <t>Output</t>
  </si>
  <si>
    <t>Days</t>
  </si>
  <si>
    <t>Weeks</t>
  </si>
  <si>
    <t>Months</t>
  </si>
  <si>
    <t>Duration</t>
  </si>
  <si>
    <t xml:space="preserve">  Project Milestones and Tasks</t>
  </si>
  <si>
    <t>Instructions</t>
  </si>
  <si>
    <t xml:space="preserve">  Phase I-a:  Proof of Principle</t>
  </si>
  <si>
    <t xml:space="preserve">  Phase I-b:  Intellectual Property Protection</t>
  </si>
  <si>
    <t xml:space="preserve">  Phase I-c:  Proof of Principle</t>
  </si>
  <si>
    <t>Phase I Timeline — Proof of Concept Grant</t>
  </si>
  <si>
    <t>1. )</t>
  </si>
  <si>
    <t>2. )</t>
  </si>
  <si>
    <t>3. )</t>
  </si>
  <si>
    <t>4. )</t>
  </si>
  <si>
    <t>5. )</t>
  </si>
  <si>
    <t>*</t>
  </si>
  <si>
    <t xml:space="preserve">  Project Title:</t>
  </si>
  <si>
    <t>Enter Project Title Here</t>
  </si>
  <si>
    <r>
      <rPr>
        <b/>
        <sz val="9"/>
        <color indexed="8"/>
        <rFont val="Century Gothic"/>
        <family val="2"/>
      </rPr>
      <t xml:space="preserve">Note: </t>
    </r>
    <r>
      <rPr>
        <sz val="9"/>
        <color indexed="8"/>
        <rFont val="Century Gothic"/>
        <family val="2"/>
      </rPr>
      <t xml:space="preserve"> Most of the template has been locked to prevent editing.  The user is only able to input</t>
    </r>
  </si>
  <si>
    <t xml:space="preserve"> alpha and/or numeric values into cells that are light blue in color, as such:</t>
  </si>
  <si>
    <r>
      <rPr>
        <b/>
        <sz val="9"/>
        <color indexed="8"/>
        <rFont val="Century Gothic"/>
        <family val="2"/>
      </rPr>
      <t xml:space="preserve">Please Note: </t>
    </r>
    <r>
      <rPr>
        <sz val="9"/>
        <color indexed="8"/>
        <rFont val="Century Gothic"/>
        <family val="2"/>
      </rPr>
      <t xml:space="preserve"> The maximum permissible time for Bioscience grants is 36 months.</t>
    </r>
  </si>
  <si>
    <r>
      <t xml:space="preserve">In the left-hand column, enter the associated </t>
    </r>
    <r>
      <rPr>
        <i/>
        <sz val="9"/>
        <color indexed="8"/>
        <rFont val="Century Gothic"/>
        <family val="2"/>
      </rPr>
      <t>Project Tasks</t>
    </r>
    <r>
      <rPr>
        <sz val="9"/>
        <color indexed="8"/>
        <rFont val="Century Gothic"/>
        <family val="2"/>
      </rPr>
      <t xml:space="preserve"> that are required to achieve the </t>
    </r>
    <r>
      <rPr>
        <i/>
        <sz val="9"/>
        <color indexed="8"/>
        <rFont val="Century Gothic"/>
        <family val="2"/>
      </rPr>
      <t>Project Milestones</t>
    </r>
    <r>
      <rPr>
        <sz val="9"/>
        <color indexed="8"/>
        <rFont val="Century Gothic"/>
        <family val="2"/>
      </rPr>
      <t>, as described in the Grant Application.</t>
    </r>
  </si>
  <si>
    <r>
      <t xml:space="preserve">Enter the </t>
    </r>
    <r>
      <rPr>
        <i/>
        <sz val="9"/>
        <color indexed="8"/>
        <rFont val="Century Gothic"/>
        <family val="2"/>
      </rPr>
      <t>Project Title</t>
    </r>
    <r>
      <rPr>
        <sz val="9"/>
        <color indexed="8"/>
        <rFont val="Century Gothic"/>
        <family val="2"/>
      </rPr>
      <t xml:space="preserve"> at the top left of the worksheet.</t>
    </r>
  </si>
  <si>
    <r>
      <rPr>
        <b/>
        <sz val="9"/>
        <color indexed="8"/>
        <rFont val="Century Gothic"/>
        <family val="2"/>
      </rPr>
      <t xml:space="preserve">Please Note: </t>
    </r>
    <r>
      <rPr>
        <sz val="9"/>
        <color indexed="8"/>
        <rFont val="Century Gothic"/>
        <family val="2"/>
      </rPr>
      <t xml:space="preserve"> </t>
    </r>
    <r>
      <rPr>
        <i/>
        <sz val="9"/>
        <color indexed="8"/>
        <rFont val="Century Gothic"/>
        <family val="2"/>
      </rPr>
      <t>Project Milestones</t>
    </r>
    <r>
      <rPr>
        <sz val="9"/>
        <color indexed="8"/>
        <rFont val="Century Gothic"/>
        <family val="2"/>
      </rPr>
      <t xml:space="preserve"> are broad achievements necessary to satisfy the overall </t>
    </r>
    <r>
      <rPr>
        <i/>
        <sz val="9"/>
        <color indexed="8"/>
        <rFont val="Century Gothic"/>
        <family val="2"/>
      </rPr>
      <t>Project Objective(s)</t>
    </r>
    <r>
      <rPr>
        <sz val="9"/>
        <color indexed="8"/>
        <rFont val="Century Gothic"/>
        <family val="2"/>
      </rPr>
      <t xml:space="preserve"> and </t>
    </r>
    <r>
      <rPr>
        <i/>
        <sz val="9"/>
        <color indexed="8"/>
        <rFont val="Century Gothic"/>
        <family val="2"/>
      </rPr>
      <t>Project Tasks</t>
    </r>
    <r>
      <rPr>
        <sz val="9"/>
        <color indexed="8"/>
        <rFont val="Century Gothic"/>
        <family val="2"/>
      </rPr>
      <t xml:space="preserve"> are sub-goals needed to achieve a </t>
    </r>
    <r>
      <rPr>
        <i/>
        <sz val="9"/>
        <color indexed="8"/>
        <rFont val="Century Gothic"/>
        <family val="2"/>
      </rPr>
      <t>Project Milestone</t>
    </r>
    <r>
      <rPr>
        <sz val="9"/>
        <color indexed="8"/>
        <rFont val="Century Gothic"/>
        <family val="2"/>
      </rPr>
      <t>.</t>
    </r>
  </si>
  <si>
    <t>Task Start</t>
  </si>
  <si>
    <t>Task Duration</t>
  </si>
  <si>
    <r>
      <t xml:space="preserve">In the column labeled </t>
    </r>
    <r>
      <rPr>
        <i/>
        <sz val="9"/>
        <color indexed="8"/>
        <rFont val="Century Gothic"/>
        <family val="2"/>
      </rPr>
      <t>Task Start</t>
    </r>
    <r>
      <rPr>
        <sz val="9"/>
        <color indexed="8"/>
        <rFont val="Century Gothic"/>
        <family val="2"/>
      </rPr>
      <t xml:space="preserve">, please enter the time period for which the associated </t>
    </r>
    <r>
      <rPr>
        <i/>
        <sz val="9"/>
        <color indexed="8"/>
        <rFont val="Century Gothic"/>
        <family val="2"/>
      </rPr>
      <t>Project Task</t>
    </r>
    <r>
      <rPr>
        <sz val="9"/>
        <color indexed="8"/>
        <rFont val="Century Gothic"/>
        <family val="2"/>
      </rPr>
      <t xml:space="preserve"> is to start.  In the coulmn labeled </t>
    </r>
    <r>
      <rPr>
        <i/>
        <sz val="9"/>
        <color indexed="8"/>
        <rFont val="Century Gothic"/>
        <family val="2"/>
      </rPr>
      <t>Task Duration</t>
    </r>
    <r>
      <rPr>
        <sz val="9"/>
        <color indexed="8"/>
        <rFont val="Century Gothic"/>
        <family val="2"/>
      </rPr>
      <t xml:space="preserve">, please enter the number of time periods that will be required in order to complete the associated </t>
    </r>
    <r>
      <rPr>
        <i/>
        <sz val="9"/>
        <color indexed="8"/>
        <rFont val="Century Gothic"/>
        <family val="2"/>
      </rPr>
      <t>Project Task</t>
    </r>
    <r>
      <rPr>
        <sz val="9"/>
        <color indexed="8"/>
        <rFont val="Century Gothic"/>
        <family val="2"/>
      </rPr>
      <t>.</t>
    </r>
  </si>
  <si>
    <r>
      <rPr>
        <b/>
        <sz val="9"/>
        <color indexed="8"/>
        <rFont val="Century Gothic"/>
        <family val="2"/>
      </rPr>
      <t xml:space="preserve">Please Note: </t>
    </r>
    <r>
      <rPr>
        <sz val="9"/>
        <color indexed="8"/>
        <rFont val="Century Gothic"/>
        <family val="2"/>
      </rPr>
      <t xml:space="preserve"> If a </t>
    </r>
    <r>
      <rPr>
        <i/>
        <sz val="9"/>
        <color indexed="8"/>
        <rFont val="Century Gothic"/>
        <family val="2"/>
      </rPr>
      <t>Project Task</t>
    </r>
    <r>
      <rPr>
        <sz val="9"/>
        <color indexed="8"/>
        <rFont val="Century Gothic"/>
        <family val="2"/>
      </rPr>
      <t xml:space="preserve"> (b) requires the start or completion of a prior </t>
    </r>
    <r>
      <rPr>
        <i/>
        <sz val="9"/>
        <color indexed="8"/>
        <rFont val="Century Gothic"/>
        <family val="2"/>
      </rPr>
      <t xml:space="preserve">Project Task </t>
    </r>
    <r>
      <rPr>
        <sz val="9"/>
        <color indexed="8"/>
        <rFont val="Century Gothic"/>
        <family val="2"/>
      </rPr>
      <t>(a), then</t>
    </r>
    <r>
      <rPr>
        <i/>
        <sz val="9"/>
        <color indexed="8"/>
        <rFont val="Century Gothic"/>
        <family val="2"/>
      </rPr>
      <t xml:space="preserve"> Task Start</t>
    </r>
    <r>
      <rPr>
        <sz val="9"/>
        <color indexed="8"/>
        <rFont val="Century Gothic"/>
        <family val="2"/>
      </rPr>
      <t xml:space="preserve"> (b) should not be less than the </t>
    </r>
    <r>
      <rPr>
        <i/>
        <sz val="9"/>
        <color indexed="8"/>
        <rFont val="Century Gothic"/>
        <family val="2"/>
      </rPr>
      <t>Task Start</t>
    </r>
    <r>
      <rPr>
        <sz val="9"/>
        <color indexed="8"/>
        <rFont val="Century Gothic"/>
        <family val="2"/>
      </rPr>
      <t xml:space="preserve"> (a) of the required </t>
    </r>
    <r>
      <rPr>
        <i/>
        <sz val="9"/>
        <color indexed="8"/>
        <rFont val="Century Gothic"/>
        <family val="2"/>
      </rPr>
      <t xml:space="preserve">Project Task </t>
    </r>
    <r>
      <rPr>
        <sz val="9"/>
        <color indexed="8"/>
        <rFont val="Century Gothic"/>
        <family val="2"/>
      </rPr>
      <t>(a).</t>
    </r>
  </si>
  <si>
    <r>
      <rPr>
        <b/>
        <sz val="9"/>
        <color indexed="8"/>
        <rFont val="Century Gothic"/>
        <family val="2"/>
      </rPr>
      <t xml:space="preserve">Please Note: </t>
    </r>
    <r>
      <rPr>
        <sz val="9"/>
        <color indexed="8"/>
        <rFont val="Century Gothic"/>
        <family val="2"/>
      </rPr>
      <t xml:space="preserve"> The term shown on this timeline should match the answer to the term question in the </t>
    </r>
    <r>
      <rPr>
        <u val="single"/>
        <sz val="9"/>
        <color indexed="8"/>
        <rFont val="Century Gothic"/>
        <family val="2"/>
      </rPr>
      <t>Commercialization Path &amp; Risk</t>
    </r>
    <r>
      <rPr>
        <sz val="9"/>
        <color indexed="8"/>
        <rFont val="Century Gothic"/>
        <family val="2"/>
      </rPr>
      <t xml:space="preserve"> section of the Grant Application for this project.</t>
    </r>
  </si>
  <si>
    <r>
      <t xml:space="preserve">Once this </t>
    </r>
    <r>
      <rPr>
        <i/>
        <sz val="9"/>
        <color indexed="8"/>
        <rFont val="Century Gothic"/>
        <family val="2"/>
      </rPr>
      <t>Project Timeline</t>
    </r>
    <r>
      <rPr>
        <sz val="9"/>
        <color indexed="8"/>
        <rFont val="Century Gothic"/>
        <family val="2"/>
      </rPr>
      <t xml:space="preserve"> has been completed, please upload and attach the .xlsx file to the appropriate question in the </t>
    </r>
    <r>
      <rPr>
        <u val="single"/>
        <sz val="9"/>
        <color indexed="8"/>
        <rFont val="Century Gothic"/>
        <family val="2"/>
      </rPr>
      <t>Commercialization Path &amp; Risk</t>
    </r>
    <r>
      <rPr>
        <sz val="9"/>
        <color indexed="8"/>
        <rFont val="Century Gothic"/>
        <family val="2"/>
      </rPr>
      <t xml:space="preserve"> section of the Grant Application.</t>
    </r>
  </si>
  <si>
    <t>Start</t>
  </si>
  <si>
    <r>
      <rPr>
        <b/>
        <sz val="9"/>
        <color indexed="8"/>
        <rFont val="Century Gothic"/>
        <family val="2"/>
      </rPr>
      <t xml:space="preserve">Please Note: </t>
    </r>
    <r>
      <rPr>
        <sz val="9"/>
        <color indexed="8"/>
        <rFont val="Century Gothic"/>
        <family val="2"/>
      </rPr>
      <t xml:space="preserve"> The maximum permissible time for </t>
    </r>
    <r>
      <rPr>
        <b/>
        <sz val="9"/>
        <color indexed="8"/>
        <rFont val="Century Gothic"/>
        <family val="2"/>
      </rPr>
      <t>non-Bioscience</t>
    </r>
    <r>
      <rPr>
        <sz val="9"/>
        <color indexed="8"/>
        <rFont val="Century Gothic"/>
        <family val="2"/>
      </rPr>
      <t xml:space="preserve"> grants is 24 months.</t>
    </r>
  </si>
  <si>
    <r>
      <t xml:space="preserve">For visual reference, please select the </t>
    </r>
    <r>
      <rPr>
        <i/>
        <sz val="9"/>
        <color indexed="8"/>
        <rFont val="Century Gothic"/>
        <family val="2"/>
      </rPr>
      <t>Time Period</t>
    </r>
    <r>
      <rPr>
        <sz val="9"/>
        <color indexed="8"/>
        <rFont val="Century Gothic"/>
        <family val="2"/>
      </rPr>
      <t xml:space="preserve"> (i.e. Days, Weeks or Months) from the drop-down list at the top center of the spreadsheet.</t>
    </r>
  </si>
  <si>
    <t>Task A</t>
  </si>
  <si>
    <t>Task B</t>
  </si>
  <si>
    <t>Task C</t>
  </si>
  <si>
    <t>Task D</t>
  </si>
  <si>
    <t>Task E</t>
  </si>
  <si>
    <t>Task F</t>
  </si>
  <si>
    <t>Task G</t>
  </si>
  <si>
    <t>Task H</t>
  </si>
  <si>
    <t>Task I</t>
  </si>
  <si>
    <t>Task J</t>
  </si>
  <si>
    <t>Task K</t>
  </si>
  <si>
    <t>Task L</t>
  </si>
  <si>
    <t>Task M</t>
  </si>
  <si>
    <t>Task N</t>
  </si>
  <si>
    <t>Task O</t>
  </si>
  <si>
    <t>Task P</t>
  </si>
  <si>
    <t>Task Q</t>
  </si>
  <si>
    <t>Task R</t>
  </si>
  <si>
    <t>Task S</t>
  </si>
  <si>
    <t>Task T</t>
  </si>
  <si>
    <t>Task U</t>
  </si>
  <si>
    <t>Task V</t>
  </si>
  <si>
    <t>Task W</t>
  </si>
  <si>
    <t>Task X</t>
  </si>
  <si>
    <t>Task Y</t>
  </si>
  <si>
    <t>Task Z</t>
  </si>
  <si>
    <t>Task AA</t>
  </si>
  <si>
    <t>Task AB</t>
  </si>
  <si>
    <t>Task AC</t>
  </si>
  <si>
    <t>Task AD</t>
  </si>
  <si>
    <t>Enter Project Task Here</t>
  </si>
  <si>
    <t>Example Project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</si>
</sst>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</numFmts>
  <fonts count="81">
    <font>
      <sz val="11"/>
      <color theme="1"/>
      <name val="Century Gothic"/>
      <family val="2"/>
    </font>
    <font>
      <sz val="11"/>
      <color indexed="8"/>
      <name val="Century Gothic"/>
      <family val="2"/>
    </font>
    <font>
      <b/>
      <sz val="9"/>
      <color indexed="8"/>
      <name val="Century Gothic"/>
      <family val="2"/>
    </font>
    <font>
      <sz val="9"/>
      <color indexed="8"/>
      <name val="Century Gothic"/>
      <family val="2"/>
    </font>
    <font>
      <i/>
      <sz val="9"/>
      <color indexed="8"/>
      <name val="Century Gothic"/>
      <family val="2"/>
    </font>
    <font>
      <u val="single"/>
      <sz val="9"/>
      <color indexed="8"/>
      <name val="Century Gothic"/>
      <family val="2"/>
    </font>
    <font>
      <sz val="11"/>
      <color indexed="9"/>
      <name val="Century Gothic"/>
      <family val="2"/>
    </font>
    <font>
      <sz val="11"/>
      <color indexed="20"/>
      <name val="Century Gothic"/>
      <family val="2"/>
    </font>
    <font>
      <b/>
      <sz val="11"/>
      <color indexed="52"/>
      <name val="Century Gothic"/>
      <family val="2"/>
    </font>
    <font>
      <b/>
      <sz val="11"/>
      <color indexed="9"/>
      <name val="Century Gothic"/>
      <family val="2"/>
    </font>
    <font>
      <i/>
      <sz val="11"/>
      <color indexed="23"/>
      <name val="Century Gothic"/>
      <family val="2"/>
    </font>
    <font>
      <sz val="11"/>
      <color indexed="17"/>
      <name val="Century Gothic"/>
      <family val="2"/>
    </font>
    <font>
      <b/>
      <sz val="15"/>
      <color indexed="54"/>
      <name val="Century Gothic"/>
      <family val="2"/>
    </font>
    <font>
      <b/>
      <sz val="13"/>
      <color indexed="54"/>
      <name val="Century Gothic"/>
      <family val="2"/>
    </font>
    <font>
      <b/>
      <sz val="11"/>
      <color indexed="54"/>
      <name val="Century Gothic"/>
      <family val="2"/>
    </font>
    <font>
      <sz val="11"/>
      <color indexed="62"/>
      <name val="Century Gothic"/>
      <family val="2"/>
    </font>
    <font>
      <sz val="14"/>
      <color indexed="63"/>
      <name val="Century Gothic"/>
      <family val="2"/>
    </font>
    <font>
      <sz val="11"/>
      <color indexed="52"/>
      <name val="Century Gothic"/>
      <family val="2"/>
    </font>
    <font>
      <sz val="11"/>
      <color indexed="60"/>
      <name val="Century Gothic"/>
      <family val="2"/>
    </font>
    <font>
      <b/>
      <sz val="11"/>
      <color indexed="63"/>
      <name val="Century Gothic"/>
      <family val="2"/>
    </font>
    <font>
      <sz val="18"/>
      <color indexed="54"/>
      <name val="Palatino Linotype"/>
      <family val="2"/>
    </font>
    <font>
      <b/>
      <sz val="11"/>
      <color indexed="8"/>
      <name val="Century Gothic"/>
      <family val="2"/>
    </font>
    <font>
      <sz val="11"/>
      <color indexed="10"/>
      <name val="Century Gothic"/>
      <family val="2"/>
    </font>
    <font>
      <sz val="8"/>
      <color indexed="8"/>
      <name val="Century Gothic"/>
      <family val="2"/>
    </font>
    <font>
      <b/>
      <sz val="10"/>
      <color indexed="8"/>
      <name val="Century Gothic"/>
      <family val="2"/>
    </font>
    <font>
      <i/>
      <sz val="8"/>
      <color indexed="54"/>
      <name val="Century Gothic"/>
      <family val="2"/>
    </font>
    <font>
      <sz val="8"/>
      <color indexed="54"/>
      <name val="Century Gothic"/>
      <family val="2"/>
    </font>
    <font>
      <sz val="10"/>
      <color indexed="22"/>
      <name val="Century Gothic"/>
      <family val="2"/>
    </font>
    <font>
      <sz val="10"/>
      <color indexed="8"/>
      <name val="Century Gothic"/>
      <family val="2"/>
    </font>
    <font>
      <sz val="11"/>
      <color indexed="22"/>
      <name val="Century Gothic"/>
      <family val="2"/>
    </font>
    <font>
      <b/>
      <sz val="8"/>
      <color indexed="8"/>
      <name val="Century Gothic"/>
      <family val="2"/>
    </font>
    <font>
      <b/>
      <sz val="8"/>
      <color indexed="63"/>
      <name val="Century Gothic"/>
      <family val="2"/>
    </font>
    <font>
      <b/>
      <sz val="16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12"/>
      <color indexed="54"/>
      <name val="Century Gothic"/>
      <family val="2"/>
    </font>
    <font>
      <b/>
      <sz val="12"/>
      <color indexed="22"/>
      <name val="Century Gothic"/>
      <family val="2"/>
    </font>
    <font>
      <sz val="16"/>
      <color indexed="22"/>
      <name val="Helvetica"/>
      <family val="2"/>
    </font>
    <font>
      <b/>
      <sz val="9"/>
      <color indexed="22"/>
      <name val="Century Gothic"/>
      <family val="2"/>
    </font>
    <font>
      <b/>
      <sz val="8"/>
      <color indexed="22"/>
      <name val="Century Gothic"/>
      <family val="2"/>
    </font>
    <font>
      <sz val="14"/>
      <color indexed="22"/>
      <name val="Helvetica"/>
      <family val="2"/>
    </font>
    <font>
      <b/>
      <sz val="8"/>
      <color indexed="54"/>
      <name val="Century Gothic"/>
      <family val="2"/>
    </font>
    <font>
      <sz val="8"/>
      <name val="Tahoma"/>
      <family val="2"/>
    </font>
    <font>
      <sz val="11"/>
      <color theme="0"/>
      <name val="Century Gothic"/>
      <family val="2"/>
    </font>
    <font>
      <sz val="11"/>
      <color rgb="FF9C0006"/>
      <name val="Century Gothic"/>
      <family val="2"/>
    </font>
    <font>
      <b/>
      <sz val="11"/>
      <color rgb="FFFA7D00"/>
      <name val="Century Gothic"/>
      <family val="2"/>
    </font>
    <font>
      <b/>
      <sz val="11"/>
      <color theme="0"/>
      <name val="Century Gothic"/>
      <family val="2"/>
    </font>
    <font>
      <i/>
      <sz val="11"/>
      <color rgb="FF7F7F7F"/>
      <name val="Century Gothic"/>
      <family val="2"/>
    </font>
    <font>
      <sz val="11"/>
      <color rgb="FF006100"/>
      <name val="Century Gothic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1"/>
      <color theme="3"/>
      <name val="Century Gothic"/>
      <family val="2"/>
    </font>
    <font>
      <sz val="11"/>
      <color rgb="FF3F3F76"/>
      <name val="Century Gothic"/>
      <family val="2"/>
    </font>
    <font>
      <sz val="14"/>
      <color theme="1" tint="0.24995000660419464"/>
      <name val="Century Gothic"/>
      <family val="2"/>
    </font>
    <font>
      <sz val="11"/>
      <color rgb="FFFA7D00"/>
      <name val="Century Gothic"/>
      <family val="2"/>
    </font>
    <font>
      <sz val="11"/>
      <color rgb="FF9C6500"/>
      <name val="Century Gothic"/>
      <family val="2"/>
    </font>
    <font>
      <b/>
      <sz val="11"/>
      <color rgb="FF3F3F3F"/>
      <name val="Century Gothic"/>
      <family val="2"/>
    </font>
    <font>
      <sz val="18"/>
      <color theme="3"/>
      <name val="Palatino Linotype"/>
      <family val="2"/>
    </font>
    <font>
      <b/>
      <sz val="11"/>
      <color theme="1"/>
      <name val="Century Gothic"/>
      <family val="2"/>
    </font>
    <font>
      <sz val="11"/>
      <color rgb="FFFF0000"/>
      <name val="Century Gothic"/>
      <family val="2"/>
    </font>
    <font>
      <sz val="8"/>
      <color theme="1"/>
      <name val="Century Gothic"/>
      <family val="2"/>
    </font>
    <font>
      <b/>
      <sz val="10"/>
      <color theme="1"/>
      <name val="Century Gothic"/>
      <family val="2"/>
    </font>
    <font>
      <i/>
      <sz val="8"/>
      <color theme="3"/>
      <name val="Century Gothic"/>
      <family val="2"/>
    </font>
    <font>
      <sz val="8"/>
      <color theme="3"/>
      <name val="Century Gothic"/>
      <family val="2"/>
    </font>
    <font>
      <sz val="9"/>
      <color theme="1"/>
      <name val="Century Gothic"/>
      <family val="2"/>
    </font>
    <font>
      <sz val="10"/>
      <color theme="0" tint="-0.04997999966144562"/>
      <name val="Century Gothic"/>
      <family val="2"/>
    </font>
    <font>
      <sz val="10"/>
      <color theme="1"/>
      <name val="Century Gothic"/>
      <family val="2"/>
    </font>
    <font>
      <sz val="11"/>
      <color theme="3" tint="0.7999799847602844"/>
      <name val="Century Gothic"/>
      <family val="2"/>
    </font>
    <font>
      <sz val="10"/>
      <color theme="3" tint="0.7999799847602844"/>
      <name val="Century Gothic"/>
      <family val="2"/>
    </font>
    <font>
      <b/>
      <sz val="8"/>
      <color theme="1"/>
      <name val="Century Gothic"/>
      <family val="2"/>
    </font>
    <font>
      <b/>
      <sz val="8"/>
      <color theme="1" tint="0.24998000264167786"/>
      <name val="Century Gothic"/>
      <family val="2"/>
    </font>
    <font>
      <b/>
      <sz val="16"/>
      <color theme="1"/>
      <name val="Century Gothic"/>
      <family val="2"/>
    </font>
    <font>
      <b/>
      <sz val="9"/>
      <color theme="1"/>
      <name val="Century Gothic"/>
      <family val="2"/>
    </font>
    <font>
      <b/>
      <sz val="12"/>
      <color theme="1"/>
      <name val="Century Gothic"/>
      <family val="2"/>
    </font>
    <font>
      <b/>
      <sz val="12"/>
      <color theme="3"/>
      <name val="Century Gothic"/>
      <family val="2"/>
    </font>
    <font>
      <b/>
      <sz val="12"/>
      <color theme="3" tint="0.7999799847602844"/>
      <name val="Century Gothic"/>
      <family val="2"/>
    </font>
    <font>
      <sz val="16"/>
      <color theme="0" tint="-0.04997999966144562"/>
      <name val="Helvetica"/>
      <family val="2"/>
    </font>
    <font>
      <b/>
      <sz val="8"/>
      <color theme="3"/>
      <name val="Century Gothic"/>
      <family val="2"/>
    </font>
    <font>
      <b/>
      <sz val="8"/>
      <color theme="0" tint="-0.04997999966144562"/>
      <name val="Century Gothic"/>
      <family val="2"/>
    </font>
    <font>
      <sz val="11"/>
      <color theme="0" tint="-0.04997999966144562"/>
      <name val="Century Gothic"/>
      <family val="2"/>
    </font>
    <font>
      <sz val="14"/>
      <color theme="0" tint="-0.04997999966144562"/>
      <name val="Helvetica"/>
      <family val="2"/>
    </font>
    <font>
      <b/>
      <sz val="9"/>
      <color theme="0" tint="-0.04997999966144562"/>
      <name val="Century Gothic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800086021423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/>
      <top style="thin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/>
      <top style="medium">
        <color theme="1" tint="0.34999001026153564"/>
      </top>
      <bottom/>
    </border>
    <border>
      <left style="medium">
        <color theme="1" tint="0.34999001026153564"/>
      </left>
      <right/>
      <top/>
      <bottom/>
    </border>
    <border>
      <left/>
      <right style="medium">
        <color theme="1" tint="0.34999001026153564"/>
      </right>
      <top/>
      <bottom/>
    </border>
    <border>
      <left style="medium">
        <color theme="1" tint="0.34999001026153564"/>
      </left>
      <right/>
      <top style="medium">
        <color theme="1" tint="0.34999001026153564"/>
      </top>
      <bottom style="medium">
        <color theme="1" tint="0.34999001026153564"/>
      </bottom>
    </border>
    <border>
      <left style="medium">
        <color theme="1" tint="0.34999001026153564"/>
      </left>
      <right/>
      <top/>
      <bottom style="medium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 style="medium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/>
      <right/>
      <top/>
      <bottom style="medium">
        <color theme="1" tint="0.34999001026153564"/>
      </bottom>
    </border>
    <border>
      <left/>
      <right style="medium">
        <color theme="1" tint="0.34999001026153564"/>
      </right>
      <top/>
      <bottom style="medium">
        <color theme="1" tint="0.34999001026153564"/>
      </bottom>
    </border>
    <border>
      <left/>
      <right/>
      <top style="medium">
        <color theme="1" tint="0.34999001026153564"/>
      </top>
      <bottom/>
    </border>
    <border>
      <left/>
      <right style="medium">
        <color theme="1" tint="0.34999001026153564"/>
      </right>
      <top style="medium">
        <color theme="1" tint="0.34999001026153564"/>
      </top>
      <bottom/>
    </border>
    <border>
      <left/>
      <right/>
      <top/>
      <bottom style="medium">
        <color rgb="FFC00000"/>
      </bottom>
    </border>
    <border>
      <left/>
      <right/>
      <top style="medium">
        <color theme="1" tint="0.34999001026153564"/>
      </top>
      <bottom style="medium">
        <color theme="1" tint="0.34999001026153564"/>
      </bottom>
    </border>
    <border>
      <left/>
      <right style="medium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/>
      <right/>
      <top style="medium">
        <color rgb="FFC00000"/>
      </top>
      <bottom/>
    </border>
    <border>
      <left/>
      <right/>
      <top style="thin">
        <color theme="1" tint="0.34999001026153564"/>
      </top>
      <bottom style="medium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 style="medium">
        <color theme="1" tint="0.34999001026153564"/>
      </bottom>
    </border>
    <border>
      <left/>
      <right style="medium">
        <color theme="1" tint="0.34999001026153564"/>
      </right>
      <top style="thin">
        <color theme="1" tint="0.34999001026153564"/>
      </top>
      <bottom style="medium">
        <color theme="1" tint="0.34999001026153564"/>
      </bottom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/>
      <right/>
      <top style="thin">
        <color theme="1" tint="0.34999001026153564"/>
      </top>
      <bottom style="thin">
        <color theme="1" tint="0.34999001026153564"/>
      </bottom>
    </border>
    <border>
      <left/>
      <right style="medium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medium">
        <color theme="1" tint="0.34999001026153564"/>
      </left>
      <right/>
      <top style="medium">
        <color theme="1" tint="0.34999001026153564"/>
      </top>
      <bottom style="thin">
        <color theme="1" tint="0.34999001026153564"/>
      </bottom>
    </border>
    <border>
      <left/>
      <right/>
      <top style="medium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/>
      <top style="medium">
        <color theme="1" tint="0.34999001026153564"/>
      </top>
      <bottom style="thin">
        <color theme="1" tint="0.34999001026153564"/>
      </bottom>
    </border>
    <border>
      <left/>
      <right style="medium">
        <color theme="1" tint="0.34999001026153564"/>
      </right>
      <top style="medium">
        <color theme="1" tint="0.34999001026153564"/>
      </top>
      <bottom style="thin">
        <color theme="1" tint="0.34999001026153564"/>
      </bottom>
    </border>
    <border>
      <left style="thin">
        <color theme="1" tint="0.34999001026153564"/>
      </left>
      <right/>
      <top/>
      <bottom style="thin">
        <color theme="1" tint="0.34999001026153564"/>
      </bottom>
    </border>
    <border>
      <left/>
      <right/>
      <top/>
      <bottom style="thin">
        <color theme="1" tint="0.34999001026153564"/>
      </bottom>
    </border>
    <border>
      <left/>
      <right style="medium">
        <color theme="1" tint="0.34999001026153564"/>
      </right>
      <top/>
      <bottom style="thin">
        <color theme="1" tint="0.34999001026153564"/>
      </bottom>
    </border>
    <border>
      <left style="medium">
        <color theme="1" tint="0.34999001026153564"/>
      </left>
      <right style="thin">
        <color theme="1" tint="0.34999001026153564"/>
      </right>
      <top style="thin">
        <color theme="1" tint="0.34999001026153564"/>
      </top>
      <bottom/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/>
    </border>
    <border>
      <left style="medium">
        <color theme="1" tint="0.34999001026153564"/>
      </left>
      <right/>
      <top/>
      <bottom style="thin">
        <color theme="1" tint="0.34999001026153564"/>
      </bottom>
    </border>
    <border>
      <left/>
      <right style="thin">
        <color theme="1" tint="0.34999001026153564"/>
      </right>
      <top/>
      <bottom style="thin">
        <color theme="1" tint="0.3499900102615356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0" applyNumberFormat="0" applyFill="0" applyBorder="0" applyProtection="0">
      <alignment horizontal="left" vertical="center"/>
    </xf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83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61" fillId="18" borderId="10" xfId="0" applyFont="1" applyFill="1" applyBorder="1" applyAlignment="1" applyProtection="1">
      <alignment vertical="top"/>
      <protection/>
    </xf>
    <xf numFmtId="0" fontId="62" fillId="18" borderId="10" xfId="0" applyFont="1" applyFill="1" applyBorder="1" applyAlignment="1" applyProtection="1">
      <alignment vertical="top"/>
      <protection/>
    </xf>
    <xf numFmtId="0" fontId="62" fillId="18" borderId="11" xfId="0" applyFont="1" applyFill="1" applyBorder="1" applyAlignment="1" applyProtection="1">
      <alignment vertical="top"/>
      <protection/>
    </xf>
    <xf numFmtId="0" fontId="63" fillId="6" borderId="12" xfId="0" applyFont="1" applyFill="1" applyBorder="1" applyAlignment="1">
      <alignment vertical="top"/>
    </xf>
    <xf numFmtId="0" fontId="60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64" fillId="33" borderId="0" xfId="0" applyFont="1" applyFill="1" applyBorder="1" applyAlignment="1" applyProtection="1">
      <alignment/>
      <protection/>
    </xf>
    <xf numFmtId="0" fontId="65" fillId="33" borderId="0" xfId="0" applyFont="1" applyFill="1" applyBorder="1" applyAlignment="1" applyProtection="1">
      <alignment/>
      <protection/>
    </xf>
    <xf numFmtId="0" fontId="66" fillId="34" borderId="0" xfId="0" applyNumberFormat="1" applyFont="1" applyFill="1" applyBorder="1" applyAlignment="1" applyProtection="1">
      <alignment horizontal="center" vertical="center"/>
      <protection/>
    </xf>
    <xf numFmtId="0" fontId="67" fillId="34" borderId="0" xfId="0" applyNumberFormat="1" applyFont="1" applyFill="1" applyBorder="1" applyAlignment="1" applyProtection="1">
      <alignment vertical="center"/>
      <protection/>
    </xf>
    <xf numFmtId="0" fontId="65" fillId="34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4" borderId="0" xfId="0" applyNumberFormat="1" applyFill="1" applyBorder="1" applyAlignment="1" applyProtection="1">
      <alignment/>
      <protection/>
    </xf>
    <xf numFmtId="0" fontId="62" fillId="34" borderId="0" xfId="0" applyNumberFormat="1" applyFont="1" applyFill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62" fillId="35" borderId="0" xfId="0" applyFont="1" applyFill="1" applyBorder="1" applyAlignment="1" applyProtection="1">
      <alignment horizontal="left"/>
      <protection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horizontal="center"/>
    </xf>
    <xf numFmtId="0" fontId="69" fillId="36" borderId="13" xfId="0" applyFont="1" applyFill="1" applyBorder="1" applyAlignment="1" applyProtection="1">
      <alignment horizontal="center" vertical="top"/>
      <protection/>
    </xf>
    <xf numFmtId="0" fontId="69" fillId="36" borderId="14" xfId="0" applyFont="1" applyFill="1" applyBorder="1" applyAlignment="1" applyProtection="1">
      <alignment horizontal="center" vertical="top"/>
      <protection/>
    </xf>
    <xf numFmtId="0" fontId="69" fillId="36" borderId="15" xfId="0" applyFont="1" applyFill="1" applyBorder="1" applyAlignment="1" applyProtection="1">
      <alignment horizontal="center" vertical="top"/>
      <protection/>
    </xf>
    <xf numFmtId="0" fontId="70" fillId="37" borderId="16" xfId="0" applyFont="1" applyFill="1" applyBorder="1" applyAlignment="1">
      <alignment horizontal="center" vertical="top"/>
    </xf>
    <xf numFmtId="0" fontId="71" fillId="37" borderId="17" xfId="0" applyFont="1" applyFill="1" applyBorder="1" applyAlignment="1">
      <alignment horizontal="right" vertical="top"/>
    </xf>
    <xf numFmtId="0" fontId="63" fillId="37" borderId="18" xfId="0" applyFont="1" applyFill="1" applyBorder="1" applyAlignment="1">
      <alignment vertical="top"/>
    </xf>
    <xf numFmtId="0" fontId="71" fillId="37" borderId="19" xfId="0" applyFont="1" applyFill="1" applyBorder="1" applyAlignment="1">
      <alignment horizontal="right" vertical="top"/>
    </xf>
    <xf numFmtId="0" fontId="71" fillId="37" borderId="16" xfId="0" applyFont="1" applyFill="1" applyBorder="1" applyAlignment="1">
      <alignment horizontal="right" vertical="top"/>
    </xf>
    <xf numFmtId="0" fontId="71" fillId="37" borderId="20" xfId="0" applyFont="1" applyFill="1" applyBorder="1" applyAlignment="1">
      <alignment horizontal="right" vertical="top"/>
    </xf>
    <xf numFmtId="0" fontId="0" fillId="37" borderId="17" xfId="0" applyFill="1" applyBorder="1" applyAlignment="1">
      <alignment/>
    </xf>
    <xf numFmtId="0" fontId="0" fillId="37" borderId="20" xfId="0" applyFill="1" applyBorder="1" applyAlignment="1">
      <alignment/>
    </xf>
    <xf numFmtId="0" fontId="72" fillId="12" borderId="21" xfId="0" applyFont="1" applyFill="1" applyBorder="1" applyAlignment="1" applyProtection="1">
      <alignment horizontal="center" vertical="center"/>
      <protection/>
    </xf>
    <xf numFmtId="0" fontId="72" fillId="12" borderId="22" xfId="0" applyFont="1" applyFill="1" applyBorder="1" applyAlignment="1" applyProtection="1">
      <alignment horizontal="center" vertical="center"/>
      <protection/>
    </xf>
    <xf numFmtId="0" fontId="73" fillId="12" borderId="22" xfId="0" applyFont="1" applyFill="1" applyBorder="1" applyAlignment="1" applyProtection="1">
      <alignment horizontal="center" vertical="center"/>
      <protection/>
    </xf>
    <xf numFmtId="0" fontId="74" fillId="12" borderId="22" xfId="0" applyNumberFormat="1" applyFont="1" applyFill="1" applyBorder="1" applyAlignment="1" applyProtection="1">
      <alignment horizontal="center" vertical="center"/>
      <protection/>
    </xf>
    <xf numFmtId="0" fontId="74" fillId="12" borderId="23" xfId="0" applyNumberFormat="1" applyFont="1" applyFill="1" applyBorder="1" applyAlignment="1" applyProtection="1">
      <alignment horizontal="center" vertical="center"/>
      <protection/>
    </xf>
    <xf numFmtId="0" fontId="72" fillId="38" borderId="24" xfId="0" applyFont="1" applyFill="1" applyBorder="1" applyAlignment="1" applyProtection="1">
      <alignment horizontal="center" vertical="center"/>
      <protection/>
    </xf>
    <xf numFmtId="0" fontId="72" fillId="38" borderId="12" xfId="0" applyFont="1" applyFill="1" applyBorder="1" applyAlignment="1" applyProtection="1">
      <alignment horizontal="center" vertical="center"/>
      <protection/>
    </xf>
    <xf numFmtId="0" fontId="73" fillId="38" borderId="12" xfId="0" applyFont="1" applyFill="1" applyBorder="1" applyAlignment="1" applyProtection="1">
      <alignment horizontal="center" vertical="center"/>
      <protection/>
    </xf>
    <xf numFmtId="0" fontId="74" fillId="38" borderId="12" xfId="0" applyNumberFormat="1" applyFont="1" applyFill="1" applyBorder="1" applyAlignment="1" applyProtection="1">
      <alignment horizontal="center" vertical="center"/>
      <protection/>
    </xf>
    <xf numFmtId="0" fontId="74" fillId="38" borderId="25" xfId="0" applyNumberFormat="1" applyFont="1" applyFill="1" applyBorder="1" applyAlignment="1" applyProtection="1">
      <alignment horizontal="center" vertical="center"/>
      <protection/>
    </xf>
    <xf numFmtId="0" fontId="72" fillId="38" borderId="12" xfId="0" applyNumberFormat="1" applyFont="1" applyFill="1" applyBorder="1" applyAlignment="1" applyProtection="1">
      <alignment horizontal="center" vertical="center"/>
      <protection/>
    </xf>
    <xf numFmtId="0" fontId="72" fillId="38" borderId="25" xfId="0" applyNumberFormat="1" applyFont="1" applyFill="1" applyBorder="1" applyAlignment="1" applyProtection="1">
      <alignment horizontal="center" vertical="center"/>
      <protection/>
    </xf>
    <xf numFmtId="0" fontId="73" fillId="38" borderId="24" xfId="0" applyNumberFormat="1" applyFont="1" applyFill="1" applyBorder="1" applyAlignment="1" applyProtection="1">
      <alignment horizontal="center" vertical="center"/>
      <protection/>
    </xf>
    <xf numFmtId="0" fontId="73" fillId="38" borderId="12" xfId="0" applyNumberFormat="1" applyFont="1" applyFill="1" applyBorder="1" applyAlignment="1" applyProtection="1">
      <alignment horizontal="center" vertical="center"/>
      <protection/>
    </xf>
    <xf numFmtId="0" fontId="72" fillId="38" borderId="13" xfId="0" applyFont="1" applyFill="1" applyBorder="1" applyAlignment="1" applyProtection="1">
      <alignment horizontal="center" vertical="center"/>
      <protection/>
    </xf>
    <xf numFmtId="0" fontId="72" fillId="38" borderId="14" xfId="0" applyFont="1" applyFill="1" applyBorder="1" applyAlignment="1" applyProtection="1">
      <alignment horizontal="center" vertical="center"/>
      <protection/>
    </xf>
    <xf numFmtId="0" fontId="74" fillId="38" borderId="14" xfId="0" applyNumberFormat="1" applyFont="1" applyFill="1" applyBorder="1" applyAlignment="1" applyProtection="1">
      <alignment horizontal="center" vertical="center"/>
      <protection/>
    </xf>
    <xf numFmtId="0" fontId="74" fillId="38" borderId="15" xfId="0" applyNumberFormat="1" applyFont="1" applyFill="1" applyBorder="1" applyAlignment="1" applyProtection="1">
      <alignment horizontal="center" vertical="center"/>
      <protection/>
    </xf>
    <xf numFmtId="0" fontId="69" fillId="36" borderId="13" xfId="0" applyFont="1" applyFill="1" applyBorder="1" applyAlignment="1" applyProtection="1">
      <alignment horizontal="center" vertical="top" shrinkToFit="1"/>
      <protection/>
    </xf>
    <xf numFmtId="0" fontId="69" fillId="36" borderId="14" xfId="0" applyFont="1" applyFill="1" applyBorder="1" applyAlignment="1" applyProtection="1">
      <alignment horizontal="center" vertical="top" shrinkToFit="1"/>
      <protection/>
    </xf>
    <xf numFmtId="0" fontId="69" fillId="36" borderId="15" xfId="0" applyFont="1" applyFill="1" applyBorder="1" applyAlignment="1" applyProtection="1">
      <alignment horizontal="center" vertical="top" shrinkToFit="1"/>
      <protection/>
    </xf>
    <xf numFmtId="0" fontId="60" fillId="0" borderId="0" xfId="0" applyFont="1" applyAlignment="1" applyProtection="1">
      <alignment horizontal="center" vertical="center"/>
      <protection locked="0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63" fillId="37" borderId="0" xfId="0" applyFont="1" applyFill="1" applyBorder="1" applyAlignment="1">
      <alignment horizontal="left" indent="2"/>
    </xf>
    <xf numFmtId="0" fontId="63" fillId="37" borderId="18" xfId="0" applyFont="1" applyFill="1" applyBorder="1" applyAlignment="1">
      <alignment horizontal="left" indent="2"/>
    </xf>
    <xf numFmtId="0" fontId="71" fillId="37" borderId="20" xfId="0" applyFont="1" applyFill="1" applyBorder="1" applyAlignment="1">
      <alignment horizontal="center" vertical="top"/>
    </xf>
    <xf numFmtId="0" fontId="71" fillId="37" borderId="26" xfId="0" applyFont="1" applyFill="1" applyBorder="1" applyAlignment="1">
      <alignment horizontal="center" vertical="top"/>
    </xf>
    <xf numFmtId="0" fontId="71" fillId="37" borderId="27" xfId="0" applyFont="1" applyFill="1" applyBorder="1" applyAlignment="1">
      <alignment horizontal="center" vertical="top"/>
    </xf>
    <xf numFmtId="0" fontId="0" fillId="35" borderId="0" xfId="0" applyFill="1" applyAlignment="1">
      <alignment horizontal="center"/>
    </xf>
    <xf numFmtId="0" fontId="71" fillId="35" borderId="0" xfId="0" applyFont="1" applyFill="1" applyAlignment="1">
      <alignment horizontal="center" vertical="top"/>
    </xf>
    <xf numFmtId="0" fontId="63" fillId="37" borderId="0" xfId="0" applyFont="1" applyFill="1" applyBorder="1" applyAlignment="1">
      <alignment horizontal="left" vertical="top" wrapText="1" indent="2"/>
    </xf>
    <xf numFmtId="0" fontId="63" fillId="37" borderId="18" xfId="0" applyFont="1" applyFill="1" applyBorder="1" applyAlignment="1">
      <alignment horizontal="left" vertical="top" wrapText="1" indent="2"/>
    </xf>
    <xf numFmtId="0" fontId="63" fillId="37" borderId="26" xfId="0" applyFont="1" applyFill="1" applyBorder="1" applyAlignment="1">
      <alignment horizontal="left" vertical="top" wrapText="1" indent="2"/>
    </xf>
    <xf numFmtId="0" fontId="63" fillId="37" borderId="27" xfId="0" applyFont="1" applyFill="1" applyBorder="1" applyAlignment="1">
      <alignment horizontal="left" vertical="top" wrapText="1" indent="2"/>
    </xf>
    <xf numFmtId="0" fontId="63" fillId="37" borderId="28" xfId="0" applyFont="1" applyFill="1" applyBorder="1" applyAlignment="1">
      <alignment horizontal="left" vertical="top" wrapText="1"/>
    </xf>
    <xf numFmtId="0" fontId="63" fillId="37" borderId="29" xfId="0" applyFont="1" applyFill="1" applyBorder="1" applyAlignment="1">
      <alignment horizontal="left" vertical="top" wrapText="1"/>
    </xf>
    <xf numFmtId="0" fontId="63" fillId="37" borderId="26" xfId="0" applyFont="1" applyFill="1" applyBorder="1" applyAlignment="1">
      <alignment horizontal="left" vertical="top" wrapText="1"/>
    </xf>
    <xf numFmtId="0" fontId="63" fillId="37" borderId="27" xfId="0" applyFont="1" applyFill="1" applyBorder="1" applyAlignment="1">
      <alignment horizontal="left" vertical="top" wrapText="1"/>
    </xf>
    <xf numFmtId="164" fontId="75" fillId="33" borderId="0" xfId="0" applyNumberFormat="1" applyFont="1" applyFill="1" applyBorder="1" applyAlignment="1">
      <alignment horizontal="center" vertical="center"/>
    </xf>
    <xf numFmtId="164" fontId="75" fillId="33" borderId="30" xfId="0" applyNumberFormat="1" applyFont="1" applyFill="1" applyBorder="1" applyAlignment="1">
      <alignment horizontal="center" vertical="center"/>
    </xf>
    <xf numFmtId="0" fontId="63" fillId="37" borderId="0" xfId="0" applyFont="1" applyFill="1" applyBorder="1" applyAlignment="1">
      <alignment horizontal="left" vertical="top"/>
    </xf>
    <xf numFmtId="0" fontId="63" fillId="37" borderId="0" xfId="0" applyFont="1" applyFill="1" applyBorder="1" applyAlignment="1">
      <alignment horizontal="left" vertical="top" wrapText="1"/>
    </xf>
    <xf numFmtId="0" fontId="63" fillId="37" borderId="18" xfId="0" applyFont="1" applyFill="1" applyBorder="1" applyAlignment="1">
      <alignment horizontal="left" vertical="top" wrapText="1"/>
    </xf>
    <xf numFmtId="0" fontId="63" fillId="37" borderId="0" xfId="0" applyFont="1" applyFill="1" applyBorder="1" applyAlignment="1">
      <alignment horizontal="left" wrapText="1" indent="2"/>
    </xf>
    <xf numFmtId="0" fontId="63" fillId="37" borderId="18" xfId="0" applyFont="1" applyFill="1" applyBorder="1" applyAlignment="1">
      <alignment horizontal="left" wrapText="1" indent="2"/>
    </xf>
    <xf numFmtId="0" fontId="63" fillId="37" borderId="26" xfId="0" applyFont="1" applyFill="1" applyBorder="1" applyAlignment="1">
      <alignment horizontal="left" wrapText="1" indent="2"/>
    </xf>
    <xf numFmtId="0" fontId="63" fillId="37" borderId="27" xfId="0" applyFont="1" applyFill="1" applyBorder="1" applyAlignment="1">
      <alignment horizontal="left" wrapText="1" indent="2"/>
    </xf>
    <xf numFmtId="0" fontId="63" fillId="37" borderId="31" xfId="0" applyFont="1" applyFill="1" applyBorder="1" applyAlignment="1">
      <alignment horizontal="left" vertical="top"/>
    </xf>
    <xf numFmtId="0" fontId="63" fillId="37" borderId="32" xfId="0" applyFont="1" applyFill="1" applyBorder="1" applyAlignment="1">
      <alignment horizontal="left" vertical="top"/>
    </xf>
    <xf numFmtId="0" fontId="0" fillId="33" borderId="33" xfId="0" applyFill="1" applyBorder="1" applyAlignment="1">
      <alignment horizontal="center"/>
    </xf>
    <xf numFmtId="0" fontId="70" fillId="35" borderId="0" xfId="0" applyFont="1" applyFill="1" applyAlignment="1">
      <alignment horizontal="center" vertical="top"/>
    </xf>
    <xf numFmtId="0" fontId="62" fillId="6" borderId="34" xfId="0" applyFont="1" applyFill="1" applyBorder="1" applyAlignment="1" applyProtection="1">
      <alignment horizontal="left" vertical="top"/>
      <protection locked="0"/>
    </xf>
    <xf numFmtId="0" fontId="62" fillId="6" borderId="35" xfId="0" applyFont="1" applyFill="1" applyBorder="1" applyAlignment="1" applyProtection="1">
      <alignment horizontal="left" vertical="top"/>
      <protection locked="0"/>
    </xf>
    <xf numFmtId="0" fontId="62" fillId="6" borderId="36" xfId="0" applyFont="1" applyFill="1" applyBorder="1" applyAlignment="1" applyProtection="1">
      <alignment horizontal="center" vertical="top"/>
      <protection locked="0"/>
    </xf>
    <xf numFmtId="0" fontId="62" fillId="6" borderId="34" xfId="0" applyFont="1" applyFill="1" applyBorder="1" applyAlignment="1" applyProtection="1">
      <alignment horizontal="center" vertical="top"/>
      <protection locked="0"/>
    </xf>
    <xf numFmtId="0" fontId="62" fillId="6" borderId="35" xfId="0" applyFont="1" applyFill="1" applyBorder="1" applyAlignment="1" applyProtection="1">
      <alignment horizontal="center" vertical="top"/>
      <protection locked="0"/>
    </xf>
    <xf numFmtId="0" fontId="0" fillId="6" borderId="34" xfId="0" applyFill="1" applyBorder="1" applyAlignment="1" applyProtection="1">
      <alignment horizontal="center" vertical="top"/>
      <protection locked="0"/>
    </xf>
    <xf numFmtId="0" fontId="0" fillId="6" borderId="37" xfId="0" applyFill="1" applyBorder="1" applyAlignment="1" applyProtection="1">
      <alignment horizontal="center" vertical="top"/>
      <protection locked="0"/>
    </xf>
    <xf numFmtId="0" fontId="62" fillId="6" borderId="38" xfId="0" applyFont="1" applyFill="1" applyBorder="1" applyAlignment="1" applyProtection="1">
      <alignment horizontal="center" vertical="top"/>
      <protection locked="0"/>
    </xf>
    <xf numFmtId="0" fontId="0" fillId="6" borderId="39" xfId="0" applyFill="1" applyBorder="1" applyAlignment="1" applyProtection="1">
      <alignment horizontal="center" vertical="top"/>
      <protection locked="0"/>
    </xf>
    <xf numFmtId="0" fontId="0" fillId="6" borderId="40" xfId="0" applyFill="1" applyBorder="1" applyAlignment="1" applyProtection="1">
      <alignment horizontal="center" vertical="top"/>
      <protection locked="0"/>
    </xf>
    <xf numFmtId="0" fontId="76" fillId="35" borderId="19" xfId="0" applyFont="1" applyFill="1" applyBorder="1" applyAlignment="1" applyProtection="1">
      <alignment horizontal="center" vertical="top"/>
      <protection/>
    </xf>
    <xf numFmtId="0" fontId="76" fillId="35" borderId="31" xfId="0" applyFont="1" applyFill="1" applyBorder="1" applyAlignment="1" applyProtection="1">
      <alignment horizontal="center" vertical="top"/>
      <protection/>
    </xf>
    <xf numFmtId="0" fontId="76" fillId="35" borderId="32" xfId="0" applyFont="1" applyFill="1" applyBorder="1" applyAlignment="1" applyProtection="1">
      <alignment horizontal="center" vertical="top"/>
      <protection/>
    </xf>
    <xf numFmtId="0" fontId="77" fillId="24" borderId="41" xfId="0" applyFont="1" applyFill="1" applyBorder="1" applyAlignment="1" applyProtection="1">
      <alignment horizontal="left" vertical="top"/>
      <protection/>
    </xf>
    <xf numFmtId="0" fontId="77" fillId="24" borderId="42" xfId="0" applyFont="1" applyFill="1" applyBorder="1" applyAlignment="1" applyProtection="1">
      <alignment horizontal="left" vertical="top"/>
      <protection/>
    </xf>
    <xf numFmtId="0" fontId="77" fillId="24" borderId="43" xfId="0" applyFont="1" applyFill="1" applyBorder="1" applyAlignment="1" applyProtection="1">
      <alignment horizontal="left" vertical="top"/>
      <protection/>
    </xf>
    <xf numFmtId="0" fontId="62" fillId="6" borderId="39" xfId="0" applyFont="1" applyFill="1" applyBorder="1" applyAlignment="1" applyProtection="1">
      <alignment horizontal="left" vertical="top"/>
      <protection locked="0"/>
    </xf>
    <xf numFmtId="0" fontId="62" fillId="6" borderId="44" xfId="0" applyFont="1" applyFill="1" applyBorder="1" applyAlignment="1" applyProtection="1">
      <alignment horizontal="left" vertical="top"/>
      <protection locked="0"/>
    </xf>
    <xf numFmtId="0" fontId="0" fillId="6" borderId="39" xfId="0" applyFill="1" applyBorder="1" applyAlignment="1" applyProtection="1">
      <alignment horizontal="left" vertical="top"/>
      <protection locked="0"/>
    </xf>
    <xf numFmtId="0" fontId="0" fillId="6" borderId="44" xfId="0" applyFill="1" applyBorder="1" applyAlignment="1" applyProtection="1">
      <alignment horizontal="left" vertical="top"/>
      <protection locked="0"/>
    </xf>
    <xf numFmtId="0" fontId="0" fillId="6" borderId="44" xfId="0" applyFill="1" applyBorder="1" applyAlignment="1" applyProtection="1">
      <alignment horizontal="center" vertical="top"/>
      <protection locked="0"/>
    </xf>
    <xf numFmtId="0" fontId="62" fillId="6" borderId="39" xfId="0" applyFont="1" applyFill="1" applyBorder="1" applyAlignment="1" applyProtection="1">
      <alignment horizontal="center" vertical="top"/>
      <protection locked="0"/>
    </xf>
    <xf numFmtId="0" fontId="62" fillId="6" borderId="44" xfId="0" applyFont="1" applyFill="1" applyBorder="1" applyAlignment="1" applyProtection="1">
      <alignment horizontal="center" vertical="top"/>
      <protection locked="0"/>
    </xf>
    <xf numFmtId="0" fontId="0" fillId="33" borderId="33" xfId="0" applyFill="1" applyBorder="1" applyAlignment="1" applyProtection="1">
      <alignment horizontal="center"/>
      <protection/>
    </xf>
    <xf numFmtId="0" fontId="77" fillId="24" borderId="45" xfId="0" applyFont="1" applyFill="1" applyBorder="1" applyAlignment="1" applyProtection="1">
      <alignment horizontal="center" vertical="top"/>
      <protection/>
    </xf>
    <xf numFmtId="0" fontId="78" fillId="24" borderId="42" xfId="0" applyFont="1" applyFill="1" applyBorder="1" applyAlignment="1" applyProtection="1">
      <alignment vertical="top"/>
      <protection/>
    </xf>
    <xf numFmtId="0" fontId="78" fillId="24" borderId="43" xfId="0" applyFont="1" applyFill="1" applyBorder="1" applyAlignment="1" applyProtection="1">
      <alignment vertical="top"/>
      <protection/>
    </xf>
    <xf numFmtId="0" fontId="0" fillId="6" borderId="39" xfId="0" applyFont="1" applyFill="1" applyBorder="1" applyAlignment="1" applyProtection="1">
      <alignment horizontal="left" vertical="top"/>
      <protection locked="0"/>
    </xf>
    <xf numFmtId="0" fontId="0" fillId="6" borderId="44" xfId="0" applyFont="1" applyFill="1" applyBorder="1" applyAlignment="1" applyProtection="1">
      <alignment horizontal="left" vertical="top"/>
      <protection locked="0"/>
    </xf>
    <xf numFmtId="0" fontId="62" fillId="6" borderId="40" xfId="0" applyFont="1" applyFill="1" applyBorder="1" applyAlignment="1" applyProtection="1">
      <alignment horizontal="center" vertical="top"/>
      <protection locked="0"/>
    </xf>
    <xf numFmtId="0" fontId="78" fillId="24" borderId="46" xfId="0" applyFont="1" applyFill="1" applyBorder="1" applyAlignment="1" applyProtection="1">
      <alignment vertical="top"/>
      <protection/>
    </xf>
    <xf numFmtId="164" fontId="75" fillId="33" borderId="0" xfId="0" applyNumberFormat="1" applyFont="1" applyFill="1" applyBorder="1" applyAlignment="1" applyProtection="1">
      <alignment horizontal="center" vertical="center"/>
      <protection/>
    </xf>
    <xf numFmtId="164" fontId="75" fillId="33" borderId="30" xfId="0" applyNumberFormat="1" applyFont="1" applyFill="1" applyBorder="1" applyAlignment="1" applyProtection="1">
      <alignment horizontal="center" vertical="center"/>
      <protection/>
    </xf>
    <xf numFmtId="0" fontId="77" fillId="24" borderId="47" xfId="0" applyFont="1" applyFill="1" applyBorder="1" applyAlignment="1" applyProtection="1">
      <alignment horizontal="center" vertical="top"/>
      <protection/>
    </xf>
    <xf numFmtId="0" fontId="78" fillId="24" borderId="48" xfId="0" applyFont="1" applyFill="1" applyBorder="1" applyAlignment="1" applyProtection="1">
      <alignment vertical="top"/>
      <protection/>
    </xf>
    <xf numFmtId="0" fontId="78" fillId="24" borderId="49" xfId="0" applyFont="1" applyFill="1" applyBorder="1" applyAlignment="1" applyProtection="1">
      <alignment vertical="top"/>
      <protection/>
    </xf>
    <xf numFmtId="0" fontId="79" fillId="39" borderId="21" xfId="0" applyFont="1" applyFill="1" applyBorder="1" applyAlignment="1" applyProtection="1">
      <alignment horizontal="center" vertical="center"/>
      <protection/>
    </xf>
    <xf numFmtId="0" fontId="79" fillId="39" borderId="22" xfId="0" applyFont="1" applyFill="1" applyBorder="1" applyAlignment="1" applyProtection="1">
      <alignment horizontal="center" vertical="center"/>
      <protection/>
    </xf>
    <xf numFmtId="0" fontId="79" fillId="39" borderId="23" xfId="0" applyFont="1" applyFill="1" applyBorder="1" applyAlignment="1" applyProtection="1">
      <alignment horizontal="center" vertical="center"/>
      <protection/>
    </xf>
    <xf numFmtId="0" fontId="79" fillId="39" borderId="50" xfId="0" applyFont="1" applyFill="1" applyBorder="1" applyAlignment="1" applyProtection="1">
      <alignment horizontal="center" vertical="center"/>
      <protection/>
    </xf>
    <xf numFmtId="0" fontId="79" fillId="39" borderId="51" xfId="0" applyFont="1" applyFill="1" applyBorder="1" applyAlignment="1" applyProtection="1">
      <alignment horizontal="center" vertical="center"/>
      <protection/>
    </xf>
    <xf numFmtId="0" fontId="79" fillId="39" borderId="14" xfId="0" applyFont="1" applyFill="1" applyBorder="1" applyAlignment="1" applyProtection="1">
      <alignment horizontal="center" vertical="center"/>
      <protection/>
    </xf>
    <xf numFmtId="0" fontId="79" fillId="39" borderId="15" xfId="0" applyFont="1" applyFill="1" applyBorder="1" applyAlignment="1" applyProtection="1">
      <alignment horizontal="center" vertical="center"/>
      <protection/>
    </xf>
    <xf numFmtId="0" fontId="80" fillId="40" borderId="16" xfId="0" applyFont="1" applyFill="1" applyBorder="1" applyAlignment="1" applyProtection="1">
      <alignment horizontal="left" vertical="center"/>
      <protection/>
    </xf>
    <xf numFmtId="0" fontId="80" fillId="40" borderId="28" xfId="0" applyFont="1" applyFill="1" applyBorder="1" applyAlignment="1" applyProtection="1">
      <alignment horizontal="left" vertical="center"/>
      <protection/>
    </xf>
    <xf numFmtId="0" fontId="80" fillId="40" borderId="52" xfId="0" applyFont="1" applyFill="1" applyBorder="1" applyAlignment="1" applyProtection="1">
      <alignment horizontal="left" vertical="center"/>
      <protection/>
    </xf>
    <xf numFmtId="0" fontId="80" fillId="40" borderId="48" xfId="0" applyFont="1" applyFill="1" applyBorder="1" applyAlignment="1" applyProtection="1">
      <alignment horizontal="left" vertical="center"/>
      <protection/>
    </xf>
    <xf numFmtId="0" fontId="78" fillId="24" borderId="53" xfId="0" applyFont="1" applyFill="1" applyBorder="1" applyAlignment="1" applyProtection="1">
      <alignment vertical="top"/>
      <protection/>
    </xf>
    <xf numFmtId="0" fontId="77" fillId="40" borderId="28" xfId="0" applyFont="1" applyFill="1" applyBorder="1" applyAlignment="1" applyProtection="1">
      <alignment horizontal="center"/>
      <protection/>
    </xf>
    <xf numFmtId="0" fontId="77" fillId="40" borderId="29" xfId="0" applyFont="1" applyFill="1" applyBorder="1" applyAlignment="1" applyProtection="1">
      <alignment horizontal="center"/>
      <protection/>
    </xf>
    <xf numFmtId="0" fontId="77" fillId="40" borderId="48" xfId="0" applyFont="1" applyFill="1" applyBorder="1" applyAlignment="1" applyProtection="1">
      <alignment horizontal="center"/>
      <protection/>
    </xf>
    <xf numFmtId="0" fontId="77" fillId="40" borderId="49" xfId="0" applyFont="1" applyFill="1" applyBorder="1" applyAlignment="1" applyProtection="1">
      <alignment horizontal="center"/>
      <protection/>
    </xf>
    <xf numFmtId="0" fontId="80" fillId="40" borderId="43" xfId="0" applyFont="1" applyFill="1" applyBorder="1" applyAlignment="1" applyProtection="1">
      <alignment horizontal="center" vertical="center" wrapText="1"/>
      <protection/>
    </xf>
    <xf numFmtId="0" fontId="80" fillId="40" borderId="22" xfId="0" applyFont="1" applyFill="1" applyBorder="1" applyAlignment="1" applyProtection="1">
      <alignment horizontal="center" vertical="center" wrapText="1"/>
      <protection/>
    </xf>
    <xf numFmtId="0" fontId="80" fillId="40" borderId="44" xfId="0" applyFont="1" applyFill="1" applyBorder="1" applyAlignment="1" applyProtection="1">
      <alignment horizontal="center" vertical="center" wrapText="1"/>
      <protection/>
    </xf>
    <xf numFmtId="0" fontId="80" fillId="40" borderId="12" xfId="0" applyFont="1" applyFill="1" applyBorder="1" applyAlignment="1" applyProtection="1">
      <alignment horizontal="center" vertical="center" wrapText="1"/>
      <protection/>
    </xf>
    <xf numFmtId="0" fontId="80" fillId="40" borderId="35" xfId="0" applyFont="1" applyFill="1" applyBorder="1" applyAlignment="1" applyProtection="1">
      <alignment horizontal="center" vertical="center" wrapText="1"/>
      <protection/>
    </xf>
    <xf numFmtId="0" fontId="80" fillId="40" borderId="14" xfId="0" applyFont="1" applyFill="1" applyBorder="1" applyAlignment="1" applyProtection="1">
      <alignment horizontal="center" vertical="center" wrapText="1"/>
      <protection/>
    </xf>
    <xf numFmtId="0" fontId="80" fillId="40" borderId="23" xfId="0" applyFont="1" applyFill="1" applyBorder="1" applyAlignment="1" applyProtection="1">
      <alignment horizontal="center" vertical="center" wrapText="1"/>
      <protection/>
    </xf>
    <xf numFmtId="0" fontId="80" fillId="40" borderId="25" xfId="0" applyFont="1" applyFill="1" applyBorder="1" applyAlignment="1" applyProtection="1">
      <alignment horizontal="center" vertical="center" wrapText="1"/>
      <protection/>
    </xf>
    <xf numFmtId="0" fontId="80" fillId="40" borderId="15" xfId="0" applyFont="1" applyFill="1" applyBorder="1" applyAlignment="1" applyProtection="1">
      <alignment horizontal="center" vertical="center" wrapText="1"/>
      <protection/>
    </xf>
    <xf numFmtId="0" fontId="77" fillId="6" borderId="28" xfId="0" applyFont="1" applyFill="1" applyBorder="1" applyAlignment="1" applyProtection="1">
      <alignment horizontal="center"/>
      <protection locked="0"/>
    </xf>
    <xf numFmtId="0" fontId="77" fillId="6" borderId="48" xfId="0" applyFont="1" applyFill="1" applyBorder="1" applyAlignment="1" applyProtection="1">
      <alignment horizontal="center"/>
      <protection locked="0"/>
    </xf>
    <xf numFmtId="0" fontId="80" fillId="40" borderId="13" xfId="0" applyFont="1" applyFill="1" applyBorder="1" applyAlignment="1" applyProtection="1">
      <alignment horizontal="left" vertical="center"/>
      <protection/>
    </xf>
    <xf numFmtId="0" fontId="80" fillId="40" borderId="14" xfId="0" applyFont="1" applyFill="1" applyBorder="1" applyAlignment="1" applyProtection="1">
      <alignment horizontal="left" vertical="center"/>
      <protection/>
    </xf>
    <xf numFmtId="0" fontId="62" fillId="6" borderId="22" xfId="0" applyFont="1" applyFill="1" applyBorder="1" applyAlignment="1" applyProtection="1">
      <alignment horizontal="left" vertical="top"/>
      <protection locked="0"/>
    </xf>
    <xf numFmtId="0" fontId="62" fillId="6" borderId="12" xfId="0" applyFont="1" applyFill="1" applyBorder="1" applyAlignment="1" applyProtection="1">
      <alignment horizontal="left" vertical="top"/>
      <protection locked="0"/>
    </xf>
    <xf numFmtId="0" fontId="80" fillId="24" borderId="21" xfId="0" applyFont="1" applyFill="1" applyBorder="1" applyAlignment="1" applyProtection="1">
      <alignment horizontal="left" vertical="top"/>
      <protection/>
    </xf>
    <xf numFmtId="0" fontId="80" fillId="24" borderId="22" xfId="0" applyFont="1" applyFill="1" applyBorder="1" applyAlignment="1" applyProtection="1">
      <alignment horizontal="left" vertical="top"/>
      <protection/>
    </xf>
    <xf numFmtId="0" fontId="80" fillId="18" borderId="17" xfId="0" applyFont="1" applyFill="1" applyBorder="1" applyAlignment="1" applyProtection="1">
      <alignment horizontal="center" vertical="center"/>
      <protection/>
    </xf>
    <xf numFmtId="0" fontId="80" fillId="18" borderId="0" xfId="0" applyFont="1" applyFill="1" applyBorder="1" applyAlignment="1" applyProtection="1">
      <alignment horizontal="center" vertical="center"/>
      <protection/>
    </xf>
    <xf numFmtId="0" fontId="62" fillId="6" borderId="39" xfId="0" applyFont="1" applyFill="1" applyBorder="1" applyAlignment="1" applyProtection="1">
      <alignment horizontal="left" vertical="top"/>
      <protection/>
    </xf>
    <xf numFmtId="0" fontId="0" fillId="6" borderId="39" xfId="0" applyFont="1" applyFill="1" applyBorder="1" applyAlignment="1" applyProtection="1">
      <alignment horizontal="left" vertical="top"/>
      <protection/>
    </xf>
    <xf numFmtId="0" fontId="0" fillId="6" borderId="44" xfId="0" applyFont="1" applyFill="1" applyBorder="1" applyAlignment="1" applyProtection="1">
      <alignment horizontal="left" vertical="top"/>
      <protection/>
    </xf>
    <xf numFmtId="0" fontId="62" fillId="6" borderId="38" xfId="0" applyFont="1" applyFill="1" applyBorder="1" applyAlignment="1" applyProtection="1">
      <alignment horizontal="center" vertical="top"/>
      <protection/>
    </xf>
    <xf numFmtId="0" fontId="0" fillId="6" borderId="39" xfId="0" applyFill="1" applyBorder="1" applyAlignment="1" applyProtection="1">
      <alignment horizontal="center" vertical="top"/>
      <protection/>
    </xf>
    <xf numFmtId="0" fontId="0" fillId="6" borderId="44" xfId="0" applyFill="1" applyBorder="1" applyAlignment="1" applyProtection="1">
      <alignment horizontal="center" vertical="top"/>
      <protection/>
    </xf>
    <xf numFmtId="0" fontId="0" fillId="6" borderId="40" xfId="0" applyFill="1" applyBorder="1" applyAlignment="1" applyProtection="1">
      <alignment horizontal="center" vertical="top"/>
      <protection/>
    </xf>
    <xf numFmtId="0" fontId="80" fillId="24" borderId="41" xfId="0" applyFont="1" applyFill="1" applyBorder="1" applyAlignment="1" applyProtection="1">
      <alignment horizontal="left" vertical="top"/>
      <protection/>
    </xf>
    <xf numFmtId="0" fontId="80" fillId="24" borderId="42" xfId="0" applyFont="1" applyFill="1" applyBorder="1" applyAlignment="1" applyProtection="1">
      <alignment horizontal="left" vertical="top"/>
      <protection/>
    </xf>
    <xf numFmtId="0" fontId="80" fillId="24" borderId="43" xfId="0" applyFont="1" applyFill="1" applyBorder="1" applyAlignment="1" applyProtection="1">
      <alignment horizontal="left" vertical="top"/>
      <protection/>
    </xf>
    <xf numFmtId="0" fontId="62" fillId="6" borderId="22" xfId="0" applyFont="1" applyFill="1" applyBorder="1" applyAlignment="1" applyProtection="1">
      <alignment horizontal="left" vertical="top"/>
      <protection/>
    </xf>
    <xf numFmtId="0" fontId="62" fillId="6" borderId="12" xfId="0" applyFont="1" applyFill="1" applyBorder="1" applyAlignment="1" applyProtection="1">
      <alignment horizontal="left" vertical="top"/>
      <protection/>
    </xf>
    <xf numFmtId="0" fontId="77" fillId="6" borderId="28" xfId="0" applyFont="1" applyFill="1" applyBorder="1" applyAlignment="1" applyProtection="1">
      <alignment horizontal="center"/>
      <protection/>
    </xf>
    <xf numFmtId="0" fontId="77" fillId="6" borderId="48" xfId="0" applyFont="1" applyFill="1" applyBorder="1" applyAlignment="1" applyProtection="1">
      <alignment horizontal="center"/>
      <protection/>
    </xf>
    <xf numFmtId="0" fontId="0" fillId="6" borderId="39" xfId="0" applyFill="1" applyBorder="1" applyAlignment="1" applyProtection="1">
      <alignment horizontal="left" vertical="top"/>
      <protection/>
    </xf>
    <xf numFmtId="0" fontId="0" fillId="6" borderId="44" xfId="0" applyFill="1" applyBorder="1" applyAlignment="1" applyProtection="1">
      <alignment horizontal="left" vertical="top"/>
      <protection/>
    </xf>
    <xf numFmtId="0" fontId="62" fillId="6" borderId="44" xfId="0" applyFont="1" applyFill="1" applyBorder="1" applyAlignment="1" applyProtection="1">
      <alignment horizontal="left" vertical="top"/>
      <protection/>
    </xf>
    <xf numFmtId="0" fontId="62" fillId="6" borderId="39" xfId="0" applyFont="1" applyFill="1" applyBorder="1" applyAlignment="1" applyProtection="1">
      <alignment horizontal="center" vertical="top"/>
      <protection/>
    </xf>
    <xf numFmtId="0" fontId="62" fillId="6" borderId="44" xfId="0" applyFont="1" applyFill="1" applyBorder="1" applyAlignment="1" applyProtection="1">
      <alignment horizontal="center" vertical="top"/>
      <protection/>
    </xf>
    <xf numFmtId="0" fontId="62" fillId="6" borderId="40" xfId="0" applyFont="1" applyFill="1" applyBorder="1" applyAlignment="1" applyProtection="1">
      <alignment horizontal="center" vertical="top"/>
      <protection/>
    </xf>
    <xf numFmtId="0" fontId="62" fillId="6" borderId="34" xfId="0" applyFont="1" applyFill="1" applyBorder="1" applyAlignment="1" applyProtection="1">
      <alignment horizontal="left" vertical="top"/>
      <protection/>
    </xf>
    <xf numFmtId="0" fontId="62" fillId="6" borderId="35" xfId="0" applyFont="1" applyFill="1" applyBorder="1" applyAlignment="1" applyProtection="1">
      <alignment horizontal="left" vertical="top"/>
      <protection/>
    </xf>
    <xf numFmtId="0" fontId="62" fillId="6" borderId="36" xfId="0" applyFont="1" applyFill="1" applyBorder="1" applyAlignment="1" applyProtection="1">
      <alignment horizontal="center" vertical="top"/>
      <protection/>
    </xf>
    <xf numFmtId="0" fontId="62" fillId="6" borderId="34" xfId="0" applyFont="1" applyFill="1" applyBorder="1" applyAlignment="1" applyProtection="1">
      <alignment horizontal="center" vertical="top"/>
      <protection/>
    </xf>
    <xf numFmtId="0" fontId="62" fillId="6" borderId="35" xfId="0" applyFont="1" applyFill="1" applyBorder="1" applyAlignment="1" applyProtection="1">
      <alignment horizontal="center" vertical="top"/>
      <protection/>
    </xf>
    <xf numFmtId="0" fontId="0" fillId="6" borderId="34" xfId="0" applyFill="1" applyBorder="1" applyAlignment="1" applyProtection="1">
      <alignment horizontal="center" vertical="top"/>
      <protection/>
    </xf>
    <xf numFmtId="0" fontId="0" fillId="6" borderId="37" xfId="0" applyFill="1" applyBorder="1" applyAlignment="1" applyProtection="1">
      <alignment horizontal="center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abel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0">
    <dxf>
      <font>
        <color theme="8"/>
      </font>
      <fill>
        <patternFill>
          <bgColor theme="8"/>
        </patternFill>
      </fill>
    </dxf>
    <dxf>
      <font>
        <color theme="8"/>
      </font>
      <fill>
        <patternFill>
          <bgColor theme="8"/>
        </patternFill>
      </fill>
    </dxf>
    <dxf>
      <font>
        <color theme="3" tint="0.3999499976634979"/>
      </font>
      <fill>
        <patternFill>
          <bgColor theme="3" tint="0.3999499976634979"/>
        </patternFill>
      </fill>
    </dxf>
    <dxf>
      <font>
        <color theme="8"/>
      </font>
      <fill>
        <patternFill>
          <bgColor theme="8"/>
        </patternFill>
      </fill>
    </dxf>
    <dxf>
      <font>
        <color theme="8"/>
      </font>
      <fill>
        <patternFill>
          <bgColor theme="8"/>
        </patternFill>
      </fill>
    </dxf>
    <dxf>
      <font>
        <color theme="8"/>
      </font>
      <fill>
        <patternFill>
          <bgColor theme="8"/>
        </patternFill>
      </fill>
    </dxf>
    <dxf>
      <font>
        <color theme="3" tint="0.3999499976634979"/>
      </font>
      <fill>
        <patternFill>
          <bgColor theme="3" tint="0.3999499976634979"/>
        </patternFill>
      </fill>
    </dxf>
    <dxf>
      <font>
        <color theme="8"/>
      </font>
      <fill>
        <patternFill>
          <bgColor theme="8"/>
        </patternFill>
      </fill>
    </dxf>
    <dxf>
      <font>
        <color theme="8"/>
      </font>
      <fill>
        <patternFill>
          <bgColor theme="8"/>
        </patternFill>
      </fill>
      <border/>
    </dxf>
    <dxf>
      <font>
        <color theme="3" tint="0.3999499976634979"/>
      </font>
      <fill>
        <patternFill>
          <bgColor theme="3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3970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6.5"/>
  <cols>
    <col min="1" max="1" width="10.625" style="0" customWidth="1"/>
  </cols>
  <sheetData>
    <row r="1" spans="1:2" ht="16.5">
      <c r="A1" s="2" t="s">
        <v>6</v>
      </c>
      <c r="B1" s="3" t="s">
        <v>8</v>
      </c>
    </row>
    <row r="2" spans="1:2" ht="16.5">
      <c r="A2" s="1" t="s">
        <v>9</v>
      </c>
      <c r="B2" s="54">
        <v>1</v>
      </c>
    </row>
    <row r="3" ht="16.5">
      <c r="A3" s="1" t="s">
        <v>10</v>
      </c>
    </row>
    <row r="4" ht="16.5">
      <c r="A4" s="1" t="s">
        <v>11</v>
      </c>
    </row>
    <row r="6" spans="1:6" ht="16.5">
      <c r="A6" s="56" t="str">
        <f>Timeline!B9</f>
        <v>  Phase I-a:  Proof of Principle</v>
      </c>
      <c r="B6" s="56"/>
      <c r="C6" s="56"/>
      <c r="D6" s="56"/>
      <c r="E6" s="3" t="s">
        <v>39</v>
      </c>
      <c r="F6" s="3" t="s">
        <v>12</v>
      </c>
    </row>
    <row r="7" spans="2:8" ht="16.5">
      <c r="B7" s="55" t="str">
        <f>Timeline!C10</f>
        <v>Enter Project Task Here</v>
      </c>
      <c r="C7" s="55"/>
      <c r="D7" s="55"/>
      <c r="E7" s="9">
        <f>Timeline!Q10</f>
        <v>0</v>
      </c>
      <c r="F7" s="9">
        <f>Timeline!T10</f>
        <v>0</v>
      </c>
      <c r="G7" s="20">
        <f>E7</f>
        <v>0</v>
      </c>
      <c r="H7" s="21">
        <f>E7+F7-1</f>
        <v>-1</v>
      </c>
    </row>
    <row r="8" spans="2:8" ht="16.5">
      <c r="B8" s="55">
        <f>Timeline!C11</f>
        <v>0</v>
      </c>
      <c r="C8" s="55"/>
      <c r="D8" s="55"/>
      <c r="E8" s="9">
        <f>Timeline!Q11</f>
        <v>0</v>
      </c>
      <c r="F8" s="9">
        <f>Timeline!T11</f>
        <v>0</v>
      </c>
      <c r="G8" s="20">
        <f>IF(E8=0,G7,E8)</f>
        <v>0</v>
      </c>
      <c r="H8" s="21">
        <f aca="true" t="shared" si="0" ref="H8:H16">E8+F8-1</f>
        <v>-1</v>
      </c>
    </row>
    <row r="9" spans="2:8" ht="16.5">
      <c r="B9" s="55">
        <f>Timeline!C12</f>
        <v>0</v>
      </c>
      <c r="C9" s="55"/>
      <c r="D9" s="55"/>
      <c r="E9" s="9">
        <f>Timeline!Q12</f>
        <v>0</v>
      </c>
      <c r="F9" s="9">
        <f>Timeline!T12</f>
        <v>0</v>
      </c>
      <c r="G9" s="20">
        <f>IF(E9=0,MIN($G$7:G8),E9)</f>
        <v>0</v>
      </c>
      <c r="H9" s="21">
        <f t="shared" si="0"/>
        <v>-1</v>
      </c>
    </row>
    <row r="10" spans="2:8" ht="16.5">
      <c r="B10" s="55">
        <f>Timeline!C13</f>
        <v>0</v>
      </c>
      <c r="C10" s="55"/>
      <c r="D10" s="55"/>
      <c r="E10" s="9">
        <f>Timeline!Q13</f>
        <v>0</v>
      </c>
      <c r="F10" s="9">
        <f>Timeline!T13</f>
        <v>0</v>
      </c>
      <c r="G10" s="20">
        <f>IF(E10=0,MIN($G$7:G9),E10)</f>
        <v>0</v>
      </c>
      <c r="H10" s="21">
        <f t="shared" si="0"/>
        <v>-1</v>
      </c>
    </row>
    <row r="11" spans="2:8" ht="16.5">
      <c r="B11" s="55">
        <f>Timeline!C14</f>
        <v>0</v>
      </c>
      <c r="C11" s="55"/>
      <c r="D11" s="55"/>
      <c r="E11" s="9">
        <f>Timeline!Q14</f>
        <v>0</v>
      </c>
      <c r="F11" s="9">
        <f>Timeline!T14</f>
        <v>0</v>
      </c>
      <c r="G11" s="20">
        <f>IF(E11=0,MIN($G$7:G10),E11)</f>
        <v>0</v>
      </c>
      <c r="H11" s="21">
        <f t="shared" si="0"/>
        <v>-1</v>
      </c>
    </row>
    <row r="12" spans="2:8" ht="16.5">
      <c r="B12" s="55">
        <f>Timeline!C15</f>
        <v>0</v>
      </c>
      <c r="C12" s="55"/>
      <c r="D12" s="55"/>
      <c r="E12" s="9">
        <f>Timeline!Q15</f>
        <v>0</v>
      </c>
      <c r="F12" s="9">
        <f>Timeline!T15</f>
        <v>0</v>
      </c>
      <c r="G12" s="20">
        <f>IF(E12=0,MIN($G$7:G11),E12)</f>
        <v>0</v>
      </c>
      <c r="H12" s="21">
        <f t="shared" si="0"/>
        <v>-1</v>
      </c>
    </row>
    <row r="13" spans="2:8" ht="16.5">
      <c r="B13" s="55">
        <f>Timeline!C16</f>
        <v>0</v>
      </c>
      <c r="C13" s="55"/>
      <c r="D13" s="55"/>
      <c r="E13" s="9">
        <f>Timeline!Q16</f>
        <v>0</v>
      </c>
      <c r="F13" s="9">
        <f>Timeline!T16</f>
        <v>0</v>
      </c>
      <c r="G13" s="20">
        <f>IF(E13=0,MIN($G$7:G12),E13)</f>
        <v>0</v>
      </c>
      <c r="H13" s="21">
        <f t="shared" si="0"/>
        <v>-1</v>
      </c>
    </row>
    <row r="14" spans="2:8" ht="16.5">
      <c r="B14" s="55">
        <f>Timeline!C17</f>
        <v>0</v>
      </c>
      <c r="C14" s="55"/>
      <c r="D14" s="55"/>
      <c r="E14" s="9">
        <f>Timeline!Q17</f>
        <v>0</v>
      </c>
      <c r="F14" s="9">
        <f>Timeline!T17</f>
        <v>0</v>
      </c>
      <c r="G14" s="20">
        <f>IF(E14=0,MIN($G$7:G13),E14)</f>
        <v>0</v>
      </c>
      <c r="H14" s="21">
        <f t="shared" si="0"/>
        <v>-1</v>
      </c>
    </row>
    <row r="15" spans="2:8" ht="16.5">
      <c r="B15" s="55">
        <f>Timeline!C18</f>
        <v>0</v>
      </c>
      <c r="C15" s="55"/>
      <c r="D15" s="55"/>
      <c r="E15" s="9">
        <f>Timeline!Q18</f>
        <v>0</v>
      </c>
      <c r="F15" s="9">
        <f>Timeline!T18</f>
        <v>0</v>
      </c>
      <c r="G15" s="20">
        <f>IF(E15=0,MIN($G$7:G14),E15)</f>
        <v>0</v>
      </c>
      <c r="H15" s="21">
        <f t="shared" si="0"/>
        <v>-1</v>
      </c>
    </row>
    <row r="16" spans="2:8" ht="16.5">
      <c r="B16" s="55">
        <f>Timeline!C19</f>
        <v>0</v>
      </c>
      <c r="C16" s="55"/>
      <c r="D16" s="55"/>
      <c r="E16" s="9">
        <f>Timeline!Q19</f>
        <v>0</v>
      </c>
      <c r="F16" s="9">
        <f>Timeline!T19</f>
        <v>0</v>
      </c>
      <c r="G16" s="20">
        <f>IF(E16=0,MIN($G$7:G15),E16)</f>
        <v>0</v>
      </c>
      <c r="H16" s="21">
        <f t="shared" si="0"/>
        <v>-1</v>
      </c>
    </row>
    <row r="17" spans="5:8" ht="16.5">
      <c r="E17" s="3"/>
      <c r="G17" s="8">
        <f>MIN(G7:G16)</f>
        <v>0</v>
      </c>
      <c r="H17" s="3">
        <f>IF(MAX(H7:H16)&lt;0,0,MAX(H7:H16))</f>
        <v>0</v>
      </c>
    </row>
    <row r="18" spans="1:6" ht="16.5">
      <c r="A18" s="56" t="str">
        <f>Timeline!B21</f>
        <v>  Phase I-b:  Intellectual Property Protection</v>
      </c>
      <c r="B18" s="56"/>
      <c r="C18" s="56"/>
      <c r="D18" s="56"/>
      <c r="E18" s="3" t="s">
        <v>39</v>
      </c>
      <c r="F18" s="3" t="s">
        <v>12</v>
      </c>
    </row>
    <row r="19" spans="2:8" ht="16.5">
      <c r="B19" s="55" t="str">
        <f>Timeline!C22</f>
        <v>Enter Project Task Here</v>
      </c>
      <c r="C19" s="55"/>
      <c r="D19" s="55"/>
      <c r="E19" s="9">
        <f>Timeline!Q22</f>
        <v>0</v>
      </c>
      <c r="F19" s="9">
        <f>Timeline!T22</f>
        <v>0</v>
      </c>
      <c r="G19" s="20">
        <f>E19</f>
        <v>0</v>
      </c>
      <c r="H19" s="21">
        <f>E19+F19-1</f>
        <v>-1</v>
      </c>
    </row>
    <row r="20" spans="2:8" ht="16.5">
      <c r="B20" s="55">
        <f>Timeline!C23</f>
        <v>0</v>
      </c>
      <c r="C20" s="55"/>
      <c r="D20" s="55"/>
      <c r="E20" s="9">
        <f>Timeline!Q23</f>
        <v>0</v>
      </c>
      <c r="F20" s="9">
        <f>Timeline!T23</f>
        <v>0</v>
      </c>
      <c r="G20" s="20">
        <f>IF(E20=0,G19,E20)</f>
        <v>0</v>
      </c>
      <c r="H20" s="21">
        <f aca="true" t="shared" si="1" ref="H20:H28">E20+F20-1</f>
        <v>-1</v>
      </c>
    </row>
    <row r="21" spans="2:8" ht="16.5">
      <c r="B21" s="55">
        <f>Timeline!C24</f>
        <v>0</v>
      </c>
      <c r="C21" s="55"/>
      <c r="D21" s="55"/>
      <c r="E21" s="9">
        <f>Timeline!Q24</f>
        <v>0</v>
      </c>
      <c r="F21" s="9">
        <f>Timeline!T24</f>
        <v>0</v>
      </c>
      <c r="G21" s="20">
        <f>IF(E21=0,MIN($G$19:G20),E21)</f>
        <v>0</v>
      </c>
      <c r="H21" s="21">
        <f t="shared" si="1"/>
        <v>-1</v>
      </c>
    </row>
    <row r="22" spans="2:8" ht="16.5">
      <c r="B22" s="55">
        <f>Timeline!C25</f>
        <v>0</v>
      </c>
      <c r="C22" s="55"/>
      <c r="D22" s="55"/>
      <c r="E22" s="9">
        <f>Timeline!Q25</f>
        <v>0</v>
      </c>
      <c r="F22" s="9">
        <f>Timeline!T25</f>
        <v>0</v>
      </c>
      <c r="G22" s="20">
        <f>IF(E22=0,MIN($G$19:G21),E22)</f>
        <v>0</v>
      </c>
      <c r="H22" s="21">
        <f t="shared" si="1"/>
        <v>-1</v>
      </c>
    </row>
    <row r="23" spans="2:8" ht="16.5">
      <c r="B23" s="55">
        <f>Timeline!C26</f>
        <v>0</v>
      </c>
      <c r="C23" s="55"/>
      <c r="D23" s="55"/>
      <c r="E23" s="9">
        <f>Timeline!Q26</f>
        <v>0</v>
      </c>
      <c r="F23" s="9">
        <f>Timeline!T26</f>
        <v>0</v>
      </c>
      <c r="G23" s="20">
        <f>IF(E23=0,MIN($G$19:G22),E23)</f>
        <v>0</v>
      </c>
      <c r="H23" s="21">
        <f t="shared" si="1"/>
        <v>-1</v>
      </c>
    </row>
    <row r="24" spans="2:8" ht="16.5">
      <c r="B24" s="55">
        <f>Timeline!C27</f>
        <v>0</v>
      </c>
      <c r="C24" s="55"/>
      <c r="D24" s="55"/>
      <c r="E24" s="9">
        <f>Timeline!Q27</f>
        <v>0</v>
      </c>
      <c r="F24" s="9">
        <f>Timeline!T27</f>
        <v>0</v>
      </c>
      <c r="G24" s="20">
        <f>IF(E24=0,MIN($G$19:G23),E24)</f>
        <v>0</v>
      </c>
      <c r="H24" s="21">
        <f t="shared" si="1"/>
        <v>-1</v>
      </c>
    </row>
    <row r="25" spans="2:8" ht="16.5">
      <c r="B25" s="55">
        <f>Timeline!C28</f>
        <v>0</v>
      </c>
      <c r="C25" s="55"/>
      <c r="D25" s="55"/>
      <c r="E25" s="9">
        <f>Timeline!Q28</f>
        <v>0</v>
      </c>
      <c r="F25" s="9">
        <f>Timeline!T28</f>
        <v>0</v>
      </c>
      <c r="G25" s="20">
        <f>IF(E25=0,MIN($G$19:G24),E25)</f>
        <v>0</v>
      </c>
      <c r="H25" s="21">
        <f t="shared" si="1"/>
        <v>-1</v>
      </c>
    </row>
    <row r="26" spans="2:8" ht="16.5">
      <c r="B26" s="55">
        <f>Timeline!C29</f>
        <v>0</v>
      </c>
      <c r="C26" s="55"/>
      <c r="D26" s="55"/>
      <c r="E26" s="9">
        <f>Timeline!Q29</f>
        <v>0</v>
      </c>
      <c r="F26" s="9">
        <f>Timeline!T29</f>
        <v>0</v>
      </c>
      <c r="G26" s="20">
        <f>IF(E26=0,MIN($G$19:G25),E26)</f>
        <v>0</v>
      </c>
      <c r="H26" s="21">
        <f t="shared" si="1"/>
        <v>-1</v>
      </c>
    </row>
    <row r="27" spans="2:8" ht="16.5">
      <c r="B27" s="55">
        <f>Timeline!C30</f>
        <v>0</v>
      </c>
      <c r="C27" s="55"/>
      <c r="D27" s="55"/>
      <c r="E27" s="9">
        <f>Timeline!Q30</f>
        <v>0</v>
      </c>
      <c r="F27" s="9">
        <f>Timeline!T30</f>
        <v>0</v>
      </c>
      <c r="G27" s="20">
        <f>IF(E27=0,MIN($G$19:G26),E27)</f>
        <v>0</v>
      </c>
      <c r="H27" s="21">
        <f t="shared" si="1"/>
        <v>-1</v>
      </c>
    </row>
    <row r="28" spans="2:8" ht="16.5">
      <c r="B28" s="55">
        <f>Timeline!C31</f>
        <v>0</v>
      </c>
      <c r="C28" s="55"/>
      <c r="D28" s="55"/>
      <c r="E28" s="9">
        <f>Timeline!Q31</f>
        <v>0</v>
      </c>
      <c r="F28" s="9">
        <f>Timeline!T31</f>
        <v>0</v>
      </c>
      <c r="G28" s="20">
        <f>IF(E28=0,MIN($G$19:G27),E28)</f>
        <v>0</v>
      </c>
      <c r="H28" s="21">
        <f t="shared" si="1"/>
        <v>-1</v>
      </c>
    </row>
    <row r="29" spans="5:8" ht="16.5">
      <c r="E29" s="3"/>
      <c r="G29" s="8">
        <f>MIN(G19:G28)</f>
        <v>0</v>
      </c>
      <c r="H29" s="3">
        <f>IF(MAX(H19:H28)&lt;0,0,MAX(H19:H28))</f>
        <v>0</v>
      </c>
    </row>
    <row r="30" spans="1:6" ht="16.5">
      <c r="A30" s="56" t="str">
        <f>Timeline!B33</f>
        <v>  Phase I-c:  Proof of Principle</v>
      </c>
      <c r="B30" s="56"/>
      <c r="C30" s="56"/>
      <c r="D30" s="56"/>
      <c r="E30" s="3" t="s">
        <v>39</v>
      </c>
      <c r="F30" s="3" t="s">
        <v>12</v>
      </c>
    </row>
    <row r="31" spans="2:8" ht="16.5">
      <c r="B31" s="55" t="str">
        <f>Timeline!C34</f>
        <v>Enter Project Task Here</v>
      </c>
      <c r="C31" s="55"/>
      <c r="D31" s="55"/>
      <c r="E31" s="9">
        <f>Timeline!Q34</f>
        <v>0</v>
      </c>
      <c r="F31" s="9">
        <f>Timeline!T34</f>
        <v>0</v>
      </c>
      <c r="G31" s="20">
        <f>E31</f>
        <v>0</v>
      </c>
      <c r="H31" s="21">
        <f>E31+F31-1</f>
        <v>-1</v>
      </c>
    </row>
    <row r="32" spans="2:8" ht="16.5">
      <c r="B32" s="55">
        <f>Timeline!C35</f>
        <v>0</v>
      </c>
      <c r="C32" s="55"/>
      <c r="D32" s="55"/>
      <c r="E32" s="9">
        <f>Timeline!Q35</f>
        <v>0</v>
      </c>
      <c r="F32" s="9">
        <f>Timeline!T35</f>
        <v>0</v>
      </c>
      <c r="G32" s="20">
        <f>IF(E32=0,G31,E32)</f>
        <v>0</v>
      </c>
      <c r="H32" s="21">
        <f aca="true" t="shared" si="2" ref="H32:H40">E32+F32-1</f>
        <v>-1</v>
      </c>
    </row>
    <row r="33" spans="2:8" ht="16.5">
      <c r="B33" s="55">
        <f>Timeline!C36</f>
        <v>0</v>
      </c>
      <c r="C33" s="55"/>
      <c r="D33" s="55"/>
      <c r="E33" s="9">
        <f>Timeline!Q36</f>
        <v>0</v>
      </c>
      <c r="F33" s="9">
        <f>Timeline!T36</f>
        <v>0</v>
      </c>
      <c r="G33" s="20">
        <f>IF(E33=0,MIN($G$31:G32),E33)</f>
        <v>0</v>
      </c>
      <c r="H33" s="21">
        <f t="shared" si="2"/>
        <v>-1</v>
      </c>
    </row>
    <row r="34" spans="2:8" ht="16.5">
      <c r="B34" s="55">
        <f>Timeline!C37</f>
        <v>0</v>
      </c>
      <c r="C34" s="55"/>
      <c r="D34" s="55"/>
      <c r="E34" s="9">
        <f>Timeline!Q37</f>
        <v>0</v>
      </c>
      <c r="F34" s="9">
        <f>Timeline!T37</f>
        <v>0</v>
      </c>
      <c r="G34" s="20">
        <f>IF(E34=0,MIN($G$31:G33),E34)</f>
        <v>0</v>
      </c>
      <c r="H34" s="21">
        <f t="shared" si="2"/>
        <v>-1</v>
      </c>
    </row>
    <row r="35" spans="2:8" ht="16.5">
      <c r="B35" s="55">
        <f>Timeline!C38</f>
        <v>0</v>
      </c>
      <c r="C35" s="55"/>
      <c r="D35" s="55"/>
      <c r="E35" s="9">
        <f>Timeline!Q38</f>
        <v>0</v>
      </c>
      <c r="F35" s="9">
        <f>Timeline!T38</f>
        <v>0</v>
      </c>
      <c r="G35" s="20">
        <f>IF(E35=0,MIN($G$31:G34),E35)</f>
        <v>0</v>
      </c>
      <c r="H35" s="21">
        <f t="shared" si="2"/>
        <v>-1</v>
      </c>
    </row>
    <row r="36" spans="2:8" ht="16.5">
      <c r="B36" s="55">
        <f>Timeline!C39</f>
        <v>0</v>
      </c>
      <c r="C36" s="55"/>
      <c r="D36" s="55"/>
      <c r="E36" s="9">
        <f>Timeline!Q39</f>
        <v>0</v>
      </c>
      <c r="F36" s="9">
        <f>Timeline!T39</f>
        <v>0</v>
      </c>
      <c r="G36" s="20">
        <f>IF(E36=0,MIN($G$31:G35),E36)</f>
        <v>0</v>
      </c>
      <c r="H36" s="21">
        <f t="shared" si="2"/>
        <v>-1</v>
      </c>
    </row>
    <row r="37" spans="2:8" ht="16.5">
      <c r="B37" s="55">
        <f>Timeline!C40</f>
        <v>0</v>
      </c>
      <c r="C37" s="55"/>
      <c r="D37" s="55"/>
      <c r="E37" s="9">
        <f>Timeline!Q40</f>
        <v>0</v>
      </c>
      <c r="F37" s="9">
        <f>Timeline!T40</f>
        <v>0</v>
      </c>
      <c r="G37" s="20">
        <f>IF(E37=0,MIN($G$31:G36),E37)</f>
        <v>0</v>
      </c>
      <c r="H37" s="21">
        <f t="shared" si="2"/>
        <v>-1</v>
      </c>
    </row>
    <row r="38" spans="2:8" ht="16.5">
      <c r="B38" s="55">
        <f>Timeline!C41</f>
        <v>0</v>
      </c>
      <c r="C38" s="55"/>
      <c r="D38" s="55"/>
      <c r="E38" s="9">
        <f>Timeline!Q41</f>
        <v>0</v>
      </c>
      <c r="F38" s="9">
        <f>Timeline!T41</f>
        <v>0</v>
      </c>
      <c r="G38" s="20">
        <f>IF(E38=0,MIN($G$31:G37),E38)</f>
        <v>0</v>
      </c>
      <c r="H38" s="21">
        <f t="shared" si="2"/>
        <v>-1</v>
      </c>
    </row>
    <row r="39" spans="2:8" ht="16.5">
      <c r="B39" s="55">
        <f>Timeline!C42</f>
        <v>0</v>
      </c>
      <c r="C39" s="55"/>
      <c r="D39" s="55"/>
      <c r="E39" s="9">
        <f>Timeline!Q42</f>
        <v>0</v>
      </c>
      <c r="F39" s="9">
        <f>Timeline!T42</f>
        <v>0</v>
      </c>
      <c r="G39" s="20">
        <f>IF(E39=0,MIN($G$31:G38),E39)</f>
        <v>0</v>
      </c>
      <c r="H39" s="21">
        <f t="shared" si="2"/>
        <v>-1</v>
      </c>
    </row>
    <row r="40" spans="2:8" ht="16.5">
      <c r="B40" s="55">
        <f>Timeline!C43</f>
        <v>0</v>
      </c>
      <c r="C40" s="55"/>
      <c r="D40" s="55"/>
      <c r="E40" s="9">
        <f>Timeline!Q43</f>
        <v>0</v>
      </c>
      <c r="F40" s="9">
        <f>Timeline!T43</f>
        <v>0</v>
      </c>
      <c r="G40" s="20">
        <f>IF(E40=0,MIN($G$31:G39),E40)</f>
        <v>0</v>
      </c>
      <c r="H40" s="21">
        <f t="shared" si="2"/>
        <v>-1</v>
      </c>
    </row>
    <row r="41" spans="5:8" ht="16.5">
      <c r="E41" s="3"/>
      <c r="F41" s="3"/>
      <c r="G41" s="8">
        <f>MIN(G31:G40)</f>
        <v>0</v>
      </c>
      <c r="H41" s="3">
        <f>IF(MAX(H31:H40)&lt;0,0,MAX(H31:H40))</f>
        <v>0</v>
      </c>
    </row>
    <row r="43" spans="1:6" ht="16.5">
      <c r="A43" s="56" t="str">
        <f>Example!B9</f>
        <v>  Phase I-a:  Proof of Principle</v>
      </c>
      <c r="B43" s="56"/>
      <c r="C43" s="56"/>
      <c r="D43" s="56"/>
      <c r="E43" s="3" t="s">
        <v>39</v>
      </c>
      <c r="F43" s="3" t="s">
        <v>12</v>
      </c>
    </row>
    <row r="44" spans="2:8" ht="16.5">
      <c r="B44" s="55" t="str">
        <f>Example!C10</f>
        <v>Task A</v>
      </c>
      <c r="C44" s="55"/>
      <c r="D44" s="55"/>
      <c r="E44" s="9">
        <f>Example!Q10</f>
        <v>1</v>
      </c>
      <c r="F44" s="9">
        <f>Example!T10</f>
        <v>10</v>
      </c>
      <c r="G44" s="20">
        <f>E44</f>
        <v>1</v>
      </c>
      <c r="H44" s="21">
        <f>E44+F44-1</f>
        <v>10</v>
      </c>
    </row>
    <row r="45" spans="2:8" ht="16.5">
      <c r="B45" s="55" t="str">
        <f>Example!C11</f>
        <v>Task B</v>
      </c>
      <c r="C45" s="55"/>
      <c r="D45" s="55"/>
      <c r="E45" s="9">
        <f>Example!Q11</f>
        <v>11</v>
      </c>
      <c r="F45" s="9">
        <f>Example!T11</f>
        <v>3</v>
      </c>
      <c r="G45" s="20">
        <f>IF(E45=0,G44,E45)</f>
        <v>11</v>
      </c>
      <c r="H45" s="21">
        <f aca="true" t="shared" si="3" ref="H45:H53">E45+F45-1</f>
        <v>13</v>
      </c>
    </row>
    <row r="46" spans="2:8" ht="16.5">
      <c r="B46" s="55" t="str">
        <f>Example!C12</f>
        <v>Task C</v>
      </c>
      <c r="C46" s="55"/>
      <c r="D46" s="55"/>
      <c r="E46" s="9">
        <f>Example!Q12</f>
        <v>11</v>
      </c>
      <c r="F46" s="9">
        <f>Example!T12</f>
        <v>5</v>
      </c>
      <c r="G46" s="20">
        <f>IF(E46=0,MIN($G$44:G45),E46)</f>
        <v>11</v>
      </c>
      <c r="H46" s="21">
        <f t="shared" si="3"/>
        <v>15</v>
      </c>
    </row>
    <row r="47" spans="2:8" ht="16.5">
      <c r="B47" s="55" t="str">
        <f>Example!C13</f>
        <v>Task D</v>
      </c>
      <c r="C47" s="55"/>
      <c r="D47" s="55"/>
      <c r="E47" s="9">
        <f>Example!Q13</f>
        <v>11</v>
      </c>
      <c r="F47" s="9">
        <f>Example!T13</f>
        <v>7</v>
      </c>
      <c r="G47" s="20">
        <f>IF(E47=0,MIN($G$44:G46),E47)</f>
        <v>11</v>
      </c>
      <c r="H47" s="21">
        <f t="shared" si="3"/>
        <v>17</v>
      </c>
    </row>
    <row r="48" spans="2:8" ht="16.5">
      <c r="B48" s="55" t="str">
        <f>Example!C14</f>
        <v>Task E</v>
      </c>
      <c r="C48" s="55"/>
      <c r="D48" s="55"/>
      <c r="E48" s="9">
        <f>Example!Q14</f>
        <v>16</v>
      </c>
      <c r="F48" s="9">
        <f>Example!T14</f>
        <v>5</v>
      </c>
      <c r="G48" s="20">
        <f>IF(E48=0,MIN($G$44:G47),E48)</f>
        <v>16</v>
      </c>
      <c r="H48" s="21">
        <f t="shared" si="3"/>
        <v>20</v>
      </c>
    </row>
    <row r="49" spans="2:8" ht="16.5">
      <c r="B49" s="55" t="str">
        <f>Example!C15</f>
        <v>Task F</v>
      </c>
      <c r="C49" s="55"/>
      <c r="D49" s="55"/>
      <c r="E49" s="9">
        <f>Example!Q15</f>
        <v>18</v>
      </c>
      <c r="F49" s="9">
        <f>Example!T15</f>
        <v>3</v>
      </c>
      <c r="G49" s="20">
        <f>IF(E49=0,MIN($G$44:G48),E49)</f>
        <v>18</v>
      </c>
      <c r="H49" s="21">
        <f t="shared" si="3"/>
        <v>20</v>
      </c>
    </row>
    <row r="50" spans="2:8" ht="16.5">
      <c r="B50" s="55" t="str">
        <f>Example!C16</f>
        <v>Task G</v>
      </c>
      <c r="C50" s="55"/>
      <c r="D50" s="55"/>
      <c r="E50" s="9">
        <f>Example!Q16</f>
        <v>20</v>
      </c>
      <c r="F50" s="9">
        <f>Example!T16</f>
        <v>10</v>
      </c>
      <c r="G50" s="20">
        <f>IF(E50=0,MIN($G$44:G49),E50)</f>
        <v>20</v>
      </c>
      <c r="H50" s="21">
        <f t="shared" si="3"/>
        <v>29</v>
      </c>
    </row>
    <row r="51" spans="2:8" ht="16.5">
      <c r="B51" s="55" t="str">
        <f>Example!C17</f>
        <v>Task H</v>
      </c>
      <c r="C51" s="55"/>
      <c r="D51" s="55"/>
      <c r="E51" s="9">
        <f>Example!Q17</f>
        <v>20</v>
      </c>
      <c r="F51" s="9">
        <f>Example!T17</f>
        <v>10</v>
      </c>
      <c r="G51" s="20">
        <f>IF(E51=0,MIN($G$44:G50),E51)</f>
        <v>20</v>
      </c>
      <c r="H51" s="21">
        <f t="shared" si="3"/>
        <v>29</v>
      </c>
    </row>
    <row r="52" spans="2:8" ht="16.5">
      <c r="B52" s="55" t="str">
        <f>Example!C18</f>
        <v>Task I</v>
      </c>
      <c r="C52" s="55"/>
      <c r="D52" s="55"/>
      <c r="E52" s="9">
        <f>Example!Q18</f>
        <v>25</v>
      </c>
      <c r="F52" s="9">
        <f>Example!T18</f>
        <v>20</v>
      </c>
      <c r="G52" s="20">
        <f>IF(E52=0,MIN($G$44:G51),E52)</f>
        <v>25</v>
      </c>
      <c r="H52" s="21">
        <f t="shared" si="3"/>
        <v>44</v>
      </c>
    </row>
    <row r="53" spans="2:8" ht="16.5">
      <c r="B53" s="55" t="str">
        <f>Example!C19</f>
        <v>Task J</v>
      </c>
      <c r="C53" s="55"/>
      <c r="D53" s="55"/>
      <c r="E53" s="9">
        <f>Example!Q19</f>
        <v>35</v>
      </c>
      <c r="F53" s="9">
        <f>Example!T19</f>
        <v>15</v>
      </c>
      <c r="G53" s="20">
        <f>IF(E53=0,MIN($G$44:G52),E53)</f>
        <v>35</v>
      </c>
      <c r="H53" s="21">
        <f t="shared" si="3"/>
        <v>49</v>
      </c>
    </row>
    <row r="54" spans="5:8" ht="16.5">
      <c r="E54" s="3"/>
      <c r="G54" s="8">
        <f>MIN(G44:G53)</f>
        <v>1</v>
      </c>
      <c r="H54" s="3">
        <f>IF(MAX(H44:H53)&lt;0,0,MAX(H44:H53))</f>
        <v>49</v>
      </c>
    </row>
    <row r="55" spans="1:6" ht="16.5">
      <c r="A55" s="56" t="str">
        <f>Example!B21</f>
        <v>  Phase I-b:  Intellectual Property Protection</v>
      </c>
      <c r="B55" s="56"/>
      <c r="C55" s="56"/>
      <c r="D55" s="56"/>
      <c r="E55" s="3" t="s">
        <v>39</v>
      </c>
      <c r="F55" s="3" t="s">
        <v>12</v>
      </c>
    </row>
    <row r="56" spans="2:8" ht="16.5">
      <c r="B56" s="55" t="str">
        <f>Example!C22</f>
        <v>Task K</v>
      </c>
      <c r="C56" s="55"/>
      <c r="D56" s="55"/>
      <c r="E56" s="9">
        <f>Example!Q22</f>
        <v>5</v>
      </c>
      <c r="F56" s="9">
        <f>Example!T22</f>
        <v>3</v>
      </c>
      <c r="G56" s="20">
        <f>E56</f>
        <v>5</v>
      </c>
      <c r="H56" s="21">
        <f>E56+F56-1</f>
        <v>7</v>
      </c>
    </row>
    <row r="57" spans="2:8" ht="16.5">
      <c r="B57" s="55" t="str">
        <f>Example!C23</f>
        <v>Task L</v>
      </c>
      <c r="C57" s="55"/>
      <c r="D57" s="55"/>
      <c r="E57" s="9">
        <f>Example!Q23</f>
        <v>8</v>
      </c>
      <c r="F57" s="9">
        <f>Example!T23</f>
        <v>3</v>
      </c>
      <c r="G57" s="20">
        <f>IF(E57=0,G56,E57)</f>
        <v>8</v>
      </c>
      <c r="H57" s="21">
        <f aca="true" t="shared" si="4" ref="H57:H65">E57+F57-1</f>
        <v>10</v>
      </c>
    </row>
    <row r="58" spans="2:8" ht="16.5">
      <c r="B58" s="55" t="str">
        <f>Example!C24</f>
        <v>Task M</v>
      </c>
      <c r="C58" s="55"/>
      <c r="D58" s="55"/>
      <c r="E58" s="9">
        <f>Example!Q24</f>
        <v>8</v>
      </c>
      <c r="F58" s="9">
        <f>Example!T24</f>
        <v>5</v>
      </c>
      <c r="G58" s="20">
        <f>IF(E58=0,MIN($G$56:G57),E58)</f>
        <v>8</v>
      </c>
      <c r="H58" s="21">
        <f t="shared" si="4"/>
        <v>12</v>
      </c>
    </row>
    <row r="59" spans="2:8" ht="16.5">
      <c r="B59" s="55" t="str">
        <f>Example!C25</f>
        <v>Task N</v>
      </c>
      <c r="C59" s="55"/>
      <c r="D59" s="55"/>
      <c r="E59" s="9">
        <f>Example!Q25</f>
        <v>8</v>
      </c>
      <c r="F59" s="9">
        <f>Example!T25</f>
        <v>10</v>
      </c>
      <c r="G59" s="20">
        <f>IF(E59=0,MIN($G$56:G58),E59)</f>
        <v>8</v>
      </c>
      <c r="H59" s="21">
        <f t="shared" si="4"/>
        <v>17</v>
      </c>
    </row>
    <row r="60" spans="2:8" ht="16.5">
      <c r="B60" s="55" t="str">
        <f>Example!C26</f>
        <v>Task O</v>
      </c>
      <c r="C60" s="55"/>
      <c r="D60" s="55"/>
      <c r="E60" s="9">
        <f>Example!Q26</f>
        <v>15</v>
      </c>
      <c r="F60" s="9">
        <f>Example!T26</f>
        <v>5</v>
      </c>
      <c r="G60" s="20">
        <f>IF(E60=0,MIN($G$56:G59),E60)</f>
        <v>15</v>
      </c>
      <c r="H60" s="21">
        <f t="shared" si="4"/>
        <v>19</v>
      </c>
    </row>
    <row r="61" spans="2:8" ht="16.5">
      <c r="B61" s="55" t="str">
        <f>Example!C27</f>
        <v>Task P</v>
      </c>
      <c r="C61" s="55"/>
      <c r="D61" s="55"/>
      <c r="E61" s="9">
        <f>Example!Q27</f>
        <v>18</v>
      </c>
      <c r="F61" s="9">
        <f>Example!T27</f>
        <v>10</v>
      </c>
      <c r="G61" s="20">
        <f>IF(E61=0,MIN($G$56:G60),E61)</f>
        <v>18</v>
      </c>
      <c r="H61" s="21">
        <f t="shared" si="4"/>
        <v>27</v>
      </c>
    </row>
    <row r="62" spans="2:8" ht="16.5">
      <c r="B62" s="55" t="str">
        <f>Example!C28</f>
        <v>Task Q</v>
      </c>
      <c r="C62" s="55"/>
      <c r="D62" s="55"/>
      <c r="E62" s="9">
        <f>Example!Q28</f>
        <v>20</v>
      </c>
      <c r="F62" s="9">
        <f>Example!T28</f>
        <v>15</v>
      </c>
      <c r="G62" s="20">
        <f>IF(E62=0,MIN($G$56:G61),E62)</f>
        <v>20</v>
      </c>
      <c r="H62" s="21">
        <f t="shared" si="4"/>
        <v>34</v>
      </c>
    </row>
    <row r="63" spans="2:8" ht="16.5">
      <c r="B63" s="55" t="str">
        <f>Example!C29</f>
        <v>Task R</v>
      </c>
      <c r="C63" s="55"/>
      <c r="D63" s="55"/>
      <c r="E63" s="9">
        <f>Example!Q29</f>
        <v>20</v>
      </c>
      <c r="F63" s="9">
        <f>Example!T29</f>
        <v>20</v>
      </c>
      <c r="G63" s="20">
        <f>IF(E63=0,MIN($G$56:G62),E63)</f>
        <v>20</v>
      </c>
      <c r="H63" s="21">
        <f t="shared" si="4"/>
        <v>39</v>
      </c>
    </row>
    <row r="64" spans="2:8" ht="16.5">
      <c r="B64" s="55" t="str">
        <f>Example!C30</f>
        <v>Task S</v>
      </c>
      <c r="C64" s="55"/>
      <c r="D64" s="55"/>
      <c r="E64" s="9">
        <f>Example!Q30</f>
        <v>25</v>
      </c>
      <c r="F64" s="9">
        <f>Example!T30</f>
        <v>15</v>
      </c>
      <c r="G64" s="20">
        <f>IF(E64=0,MIN($G$56:G63),E64)</f>
        <v>25</v>
      </c>
      <c r="H64" s="21">
        <f t="shared" si="4"/>
        <v>39</v>
      </c>
    </row>
    <row r="65" spans="2:8" ht="16.5">
      <c r="B65" s="55" t="str">
        <f>Example!C31</f>
        <v>Task T</v>
      </c>
      <c r="C65" s="55"/>
      <c r="D65" s="55"/>
      <c r="E65" s="9">
        <f>Example!Q31</f>
        <v>40</v>
      </c>
      <c r="F65" s="9">
        <f>Example!T31</f>
        <v>5</v>
      </c>
      <c r="G65" s="20">
        <f>IF(E65=0,MIN($G$56:G64),E65)</f>
        <v>40</v>
      </c>
      <c r="H65" s="21">
        <f t="shared" si="4"/>
        <v>44</v>
      </c>
    </row>
    <row r="66" spans="5:8" ht="16.5">
      <c r="E66" s="3"/>
      <c r="G66" s="8">
        <f>MIN(G56:G65)</f>
        <v>5</v>
      </c>
      <c r="H66" s="3">
        <f>IF(MAX(H56:H65)&lt;0,0,MAX(H56:H65))</f>
        <v>44</v>
      </c>
    </row>
    <row r="67" spans="1:6" ht="16.5">
      <c r="A67" s="56" t="str">
        <f>Example!B33</f>
        <v>  Phase I-c:  Proof of Principle</v>
      </c>
      <c r="B67" s="56"/>
      <c r="C67" s="56"/>
      <c r="D67" s="56"/>
      <c r="E67" s="3" t="s">
        <v>39</v>
      </c>
      <c r="F67" s="3" t="s">
        <v>12</v>
      </c>
    </row>
    <row r="68" spans="2:8" ht="16.5">
      <c r="B68" s="55" t="str">
        <f>Example!C34</f>
        <v>Task U</v>
      </c>
      <c r="C68" s="55"/>
      <c r="D68" s="55"/>
      <c r="E68" s="9">
        <f>Example!Q34</f>
        <v>1</v>
      </c>
      <c r="F68" s="9">
        <f>Example!T34</f>
        <v>5</v>
      </c>
      <c r="G68" s="20">
        <f>E68</f>
        <v>1</v>
      </c>
      <c r="H68" s="21">
        <f>E68+F68-1</f>
        <v>5</v>
      </c>
    </row>
    <row r="69" spans="2:8" ht="16.5">
      <c r="B69" s="55" t="str">
        <f>Example!C35</f>
        <v>Task V</v>
      </c>
      <c r="C69" s="55"/>
      <c r="D69" s="55"/>
      <c r="E69" s="9">
        <f>Example!Q35</f>
        <v>1</v>
      </c>
      <c r="F69" s="9">
        <f>Example!T35</f>
        <v>10</v>
      </c>
      <c r="G69" s="20">
        <f>IF(E69=0,G68,E69)</f>
        <v>1</v>
      </c>
      <c r="H69" s="21">
        <f aca="true" t="shared" si="5" ref="H69:H77">E69+F69-1</f>
        <v>10</v>
      </c>
    </row>
    <row r="70" spans="2:8" ht="16.5">
      <c r="B70" s="55" t="str">
        <f>Example!C36</f>
        <v>Task W</v>
      </c>
      <c r="C70" s="55"/>
      <c r="D70" s="55"/>
      <c r="E70" s="9">
        <f>Example!Q36</f>
        <v>11</v>
      </c>
      <c r="F70" s="9">
        <f>Example!T36</f>
        <v>5</v>
      </c>
      <c r="G70" s="20">
        <f>IF(E70=0,MIN($G$68:G69),E70)</f>
        <v>11</v>
      </c>
      <c r="H70" s="21">
        <f t="shared" si="5"/>
        <v>15</v>
      </c>
    </row>
    <row r="71" spans="2:8" ht="16.5">
      <c r="B71" s="55" t="str">
        <f>Example!C37</f>
        <v>Task X</v>
      </c>
      <c r="C71" s="55"/>
      <c r="D71" s="55"/>
      <c r="E71" s="9">
        <f>Example!Q37</f>
        <v>16</v>
      </c>
      <c r="F71" s="9">
        <f>Example!T37</f>
        <v>5</v>
      </c>
      <c r="G71" s="20">
        <f>IF(E71=0,MIN($G$68:G70),E71)</f>
        <v>16</v>
      </c>
      <c r="H71" s="21">
        <f t="shared" si="5"/>
        <v>20</v>
      </c>
    </row>
    <row r="72" spans="2:8" ht="16.5">
      <c r="B72" s="55" t="str">
        <f>Example!C38</f>
        <v>Task Y</v>
      </c>
      <c r="C72" s="55"/>
      <c r="D72" s="55"/>
      <c r="E72" s="9">
        <f>Example!Q38</f>
        <v>21</v>
      </c>
      <c r="F72" s="9">
        <f>Example!T38</f>
        <v>5</v>
      </c>
      <c r="G72" s="20">
        <f>IF(E72=0,MIN($G$68:G71),E72)</f>
        <v>21</v>
      </c>
      <c r="H72" s="21">
        <f t="shared" si="5"/>
        <v>25</v>
      </c>
    </row>
    <row r="73" spans="2:8" ht="16.5">
      <c r="B73" s="55" t="str">
        <f>Example!C39</f>
        <v>Task Z</v>
      </c>
      <c r="C73" s="55"/>
      <c r="D73" s="55"/>
      <c r="E73" s="9">
        <f>Example!Q39</f>
        <v>26</v>
      </c>
      <c r="F73" s="9">
        <f>Example!T39</f>
        <v>10</v>
      </c>
      <c r="G73" s="20">
        <f>IF(E73=0,MIN($G$68:G72),E73)</f>
        <v>26</v>
      </c>
      <c r="H73" s="21">
        <f t="shared" si="5"/>
        <v>35</v>
      </c>
    </row>
    <row r="74" spans="2:8" ht="16.5">
      <c r="B74" s="55" t="str">
        <f>Example!C40</f>
        <v>Task AA</v>
      </c>
      <c r="C74" s="55"/>
      <c r="D74" s="55"/>
      <c r="E74" s="9">
        <f>Example!Q40</f>
        <v>31</v>
      </c>
      <c r="F74" s="9">
        <f>Example!T40</f>
        <v>5</v>
      </c>
      <c r="G74" s="20">
        <f>IF(E74=0,MIN($G$68:G73),E74)</f>
        <v>31</v>
      </c>
      <c r="H74" s="21">
        <f t="shared" si="5"/>
        <v>35</v>
      </c>
    </row>
    <row r="75" spans="2:8" ht="16.5">
      <c r="B75" s="55" t="str">
        <f>Example!C41</f>
        <v>Task AB</v>
      </c>
      <c r="C75" s="55"/>
      <c r="D75" s="55"/>
      <c r="E75" s="9">
        <f>Example!Q41</f>
        <v>31</v>
      </c>
      <c r="F75" s="9">
        <f>Example!T41</f>
        <v>10</v>
      </c>
      <c r="G75" s="20">
        <f>IF(E75=0,MIN($G$68:G74),E75)</f>
        <v>31</v>
      </c>
      <c r="H75" s="21">
        <f t="shared" si="5"/>
        <v>40</v>
      </c>
    </row>
    <row r="76" spans="2:8" ht="16.5">
      <c r="B76" s="55" t="str">
        <f>Example!C42</f>
        <v>Task AC</v>
      </c>
      <c r="C76" s="55"/>
      <c r="D76" s="55"/>
      <c r="E76" s="9">
        <f>Example!Q42</f>
        <v>36</v>
      </c>
      <c r="F76" s="9">
        <f>Example!T42</f>
        <v>5</v>
      </c>
      <c r="G76" s="20">
        <f>IF(E76=0,MIN($G$68:G75),E76)</f>
        <v>36</v>
      </c>
      <c r="H76" s="21">
        <f t="shared" si="5"/>
        <v>40</v>
      </c>
    </row>
    <row r="77" spans="2:8" ht="16.5">
      <c r="B77" s="55" t="str">
        <f>Example!C43</f>
        <v>Task AD</v>
      </c>
      <c r="C77" s="55"/>
      <c r="D77" s="55"/>
      <c r="E77" s="9">
        <f>Example!Q43</f>
        <v>36</v>
      </c>
      <c r="F77" s="9">
        <f>Example!T43</f>
        <v>10</v>
      </c>
      <c r="G77" s="20">
        <f>IF(E77=0,MIN($G$68:G76),E77)</f>
        <v>36</v>
      </c>
      <c r="H77" s="21">
        <f t="shared" si="5"/>
        <v>45</v>
      </c>
    </row>
    <row r="78" spans="5:8" ht="16.5">
      <c r="E78" s="3"/>
      <c r="G78" s="8">
        <f>MIN(G68:G77)</f>
        <v>1</v>
      </c>
      <c r="H78" s="3">
        <f>IF(MAX(H68:H77)&lt;0,0,MAX(H68:H77))</f>
        <v>45</v>
      </c>
    </row>
  </sheetData>
  <sheetProtection password="CDE6" sheet="1" objects="1" scenarios="1" selectLockedCells="1" selectUnlockedCells="1"/>
  <mergeCells count="66">
    <mergeCell ref="B69:D69"/>
    <mergeCell ref="B75:D75"/>
    <mergeCell ref="B76:D76"/>
    <mergeCell ref="B77:D77"/>
    <mergeCell ref="B70:D70"/>
    <mergeCell ref="B71:D71"/>
    <mergeCell ref="B72:D72"/>
    <mergeCell ref="B73:D73"/>
    <mergeCell ref="B74:D74"/>
    <mergeCell ref="B62:D62"/>
    <mergeCell ref="B63:D63"/>
    <mergeCell ref="B64:D64"/>
    <mergeCell ref="B65:D65"/>
    <mergeCell ref="A67:D67"/>
    <mergeCell ref="B68:D68"/>
    <mergeCell ref="B56:D56"/>
    <mergeCell ref="B57:D57"/>
    <mergeCell ref="B58:D58"/>
    <mergeCell ref="B59:D59"/>
    <mergeCell ref="B60:D60"/>
    <mergeCell ref="B61:D61"/>
    <mergeCell ref="B49:D49"/>
    <mergeCell ref="B50:D50"/>
    <mergeCell ref="B51:D51"/>
    <mergeCell ref="B52:D52"/>
    <mergeCell ref="B53:D53"/>
    <mergeCell ref="A55:D55"/>
    <mergeCell ref="A43:D43"/>
    <mergeCell ref="B44:D44"/>
    <mergeCell ref="B45:D45"/>
    <mergeCell ref="B46:D46"/>
    <mergeCell ref="B47:D47"/>
    <mergeCell ref="B48:D48"/>
    <mergeCell ref="A6:D6"/>
    <mergeCell ref="A18:D18"/>
    <mergeCell ref="B7:D7"/>
    <mergeCell ref="B8:D8"/>
    <mergeCell ref="B9:D9"/>
    <mergeCell ref="B10:D10"/>
    <mergeCell ref="B11:D11"/>
    <mergeCell ref="B12:D12"/>
    <mergeCell ref="B13:D13"/>
    <mergeCell ref="B19:D19"/>
    <mergeCell ref="B20:D20"/>
    <mergeCell ref="B21:D21"/>
    <mergeCell ref="B22:D22"/>
    <mergeCell ref="B23:D23"/>
    <mergeCell ref="B14:D14"/>
    <mergeCell ref="B15:D15"/>
    <mergeCell ref="B16:D16"/>
    <mergeCell ref="B31:D31"/>
    <mergeCell ref="B32:D32"/>
    <mergeCell ref="B33:D33"/>
    <mergeCell ref="A30:D30"/>
    <mergeCell ref="B24:D24"/>
    <mergeCell ref="B25:D25"/>
    <mergeCell ref="B26:D26"/>
    <mergeCell ref="B27:D27"/>
    <mergeCell ref="B28:D28"/>
    <mergeCell ref="B40:D40"/>
    <mergeCell ref="B34:D34"/>
    <mergeCell ref="B35:D35"/>
    <mergeCell ref="B36:D36"/>
    <mergeCell ref="B37:D37"/>
    <mergeCell ref="B38:D38"/>
    <mergeCell ref="B39:D3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RowColHeaders="0" tabSelected="1" zoomScalePageLayoutView="0" workbookViewId="0" topLeftCell="A1">
      <selection activeCell="A1" sqref="A1:L16384"/>
    </sheetView>
  </sheetViews>
  <sheetFormatPr defaultColWidth="0" defaultRowHeight="16.5" zeroHeight="1"/>
  <cols>
    <col min="1" max="1" width="1.625" style="0" customWidth="1"/>
    <col min="2" max="2" width="3.125" style="0" customWidth="1"/>
    <col min="3" max="11" width="8.125" style="0" customWidth="1"/>
    <col min="12" max="12" width="1.625" style="0" customWidth="1"/>
    <col min="13" max="16384" width="9.00390625" style="0" hidden="1" customWidth="1"/>
  </cols>
  <sheetData>
    <row r="1" spans="1:12" ht="12" customHeight="1">
      <c r="A1" s="72" t="s">
        <v>14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2" customHeight="1" thickBo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9.75" customHeight="1" thickBo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15" customHeight="1">
      <c r="A4" s="84"/>
      <c r="B4" s="25" t="s">
        <v>24</v>
      </c>
      <c r="C4" s="68" t="s">
        <v>27</v>
      </c>
      <c r="D4" s="68"/>
      <c r="E4" s="68"/>
      <c r="F4" s="68"/>
      <c r="G4" s="68"/>
      <c r="H4" s="68"/>
      <c r="I4" s="68"/>
      <c r="J4" s="68"/>
      <c r="K4" s="69"/>
      <c r="L4" s="62"/>
    </row>
    <row r="5" spans="1:12" ht="15" customHeight="1">
      <c r="A5" s="84"/>
      <c r="B5" s="26"/>
      <c r="C5" s="74" t="s">
        <v>28</v>
      </c>
      <c r="D5" s="74"/>
      <c r="E5" s="74"/>
      <c r="F5" s="74"/>
      <c r="G5" s="74"/>
      <c r="H5" s="74"/>
      <c r="I5" s="74"/>
      <c r="J5" s="7"/>
      <c r="K5" s="27"/>
      <c r="L5" s="62"/>
    </row>
    <row r="6" spans="1:12" ht="4.5" customHeight="1" thickBot="1">
      <c r="A6" s="84"/>
      <c r="B6" s="59"/>
      <c r="C6" s="60"/>
      <c r="D6" s="60"/>
      <c r="E6" s="60"/>
      <c r="F6" s="60"/>
      <c r="G6" s="60"/>
      <c r="H6" s="60"/>
      <c r="I6" s="60"/>
      <c r="J6" s="60"/>
      <c r="K6" s="61"/>
      <c r="L6" s="62"/>
    </row>
    <row r="7" spans="1:12" ht="9.75" customHeight="1" thickBot="1">
      <c r="A7" s="84"/>
      <c r="B7" s="63"/>
      <c r="C7" s="63"/>
      <c r="D7" s="63"/>
      <c r="E7" s="63"/>
      <c r="F7" s="63"/>
      <c r="G7" s="63"/>
      <c r="H7" s="63"/>
      <c r="I7" s="63"/>
      <c r="J7" s="63"/>
      <c r="K7" s="63"/>
      <c r="L7" s="62"/>
    </row>
    <row r="8" spans="1:12" ht="15" customHeight="1" thickBot="1">
      <c r="A8" s="84"/>
      <c r="B8" s="28" t="s">
        <v>19</v>
      </c>
      <c r="C8" s="81" t="s">
        <v>31</v>
      </c>
      <c r="D8" s="81"/>
      <c r="E8" s="81"/>
      <c r="F8" s="81"/>
      <c r="G8" s="81"/>
      <c r="H8" s="81"/>
      <c r="I8" s="81"/>
      <c r="J8" s="81"/>
      <c r="K8" s="82"/>
      <c r="L8" s="62"/>
    </row>
    <row r="9" spans="1:12" ht="9.75" customHeight="1" thickBot="1">
      <c r="A9" s="84"/>
      <c r="B9" s="63"/>
      <c r="C9" s="63"/>
      <c r="D9" s="63"/>
      <c r="E9" s="63"/>
      <c r="F9" s="63"/>
      <c r="G9" s="63"/>
      <c r="H9" s="63"/>
      <c r="I9" s="63"/>
      <c r="J9" s="63"/>
      <c r="K9" s="63"/>
      <c r="L9" s="62"/>
    </row>
    <row r="10" spans="1:12" ht="15" customHeight="1">
      <c r="A10" s="84"/>
      <c r="B10" s="29" t="s">
        <v>20</v>
      </c>
      <c r="C10" s="68" t="s">
        <v>41</v>
      </c>
      <c r="D10" s="68"/>
      <c r="E10" s="68"/>
      <c r="F10" s="68"/>
      <c r="G10" s="68"/>
      <c r="H10" s="68"/>
      <c r="I10" s="68"/>
      <c r="J10" s="68"/>
      <c r="K10" s="69"/>
      <c r="L10" s="62"/>
    </row>
    <row r="11" spans="1:12" ht="15" customHeight="1">
      <c r="A11" s="84"/>
      <c r="B11" s="26"/>
      <c r="C11" s="75"/>
      <c r="D11" s="75"/>
      <c r="E11" s="75"/>
      <c r="F11" s="75"/>
      <c r="G11" s="75"/>
      <c r="H11" s="75"/>
      <c r="I11" s="75"/>
      <c r="J11" s="75"/>
      <c r="K11" s="76"/>
      <c r="L11" s="62"/>
    </row>
    <row r="12" spans="1:12" ht="15" customHeight="1">
      <c r="A12" s="84"/>
      <c r="B12" s="26"/>
      <c r="C12" s="57" t="s">
        <v>40</v>
      </c>
      <c r="D12" s="57"/>
      <c r="E12" s="57"/>
      <c r="F12" s="57"/>
      <c r="G12" s="57"/>
      <c r="H12" s="57"/>
      <c r="I12" s="57"/>
      <c r="J12" s="57"/>
      <c r="K12" s="58"/>
      <c r="L12" s="62"/>
    </row>
    <row r="13" spans="1:12" ht="15" customHeight="1">
      <c r="A13" s="84"/>
      <c r="B13" s="26"/>
      <c r="C13" s="57" t="s">
        <v>29</v>
      </c>
      <c r="D13" s="57"/>
      <c r="E13" s="57"/>
      <c r="F13" s="57"/>
      <c r="G13" s="57"/>
      <c r="H13" s="57"/>
      <c r="I13" s="57"/>
      <c r="J13" s="57"/>
      <c r="K13" s="58"/>
      <c r="L13" s="62"/>
    </row>
    <row r="14" spans="1:12" ht="15" customHeight="1">
      <c r="A14" s="84"/>
      <c r="B14" s="26"/>
      <c r="C14" s="77" t="s">
        <v>37</v>
      </c>
      <c r="D14" s="77"/>
      <c r="E14" s="77"/>
      <c r="F14" s="77"/>
      <c r="G14" s="77"/>
      <c r="H14" s="77"/>
      <c r="I14" s="77"/>
      <c r="J14" s="77"/>
      <c r="K14" s="78"/>
      <c r="L14" s="62"/>
    </row>
    <row r="15" spans="1:12" ht="15" customHeight="1" thickBot="1">
      <c r="A15" s="84"/>
      <c r="B15" s="30"/>
      <c r="C15" s="79"/>
      <c r="D15" s="79"/>
      <c r="E15" s="79"/>
      <c r="F15" s="79"/>
      <c r="G15" s="79"/>
      <c r="H15" s="79"/>
      <c r="I15" s="79"/>
      <c r="J15" s="79"/>
      <c r="K15" s="80"/>
      <c r="L15" s="62"/>
    </row>
    <row r="16" spans="1:12" ht="9.75" customHeight="1" thickBot="1">
      <c r="A16" s="84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2"/>
    </row>
    <row r="17" spans="1:12" ht="15" customHeight="1">
      <c r="A17" s="84"/>
      <c r="B17" s="29" t="s">
        <v>21</v>
      </c>
      <c r="C17" s="68" t="s">
        <v>30</v>
      </c>
      <c r="D17" s="68"/>
      <c r="E17" s="68"/>
      <c r="F17" s="68"/>
      <c r="G17" s="68"/>
      <c r="H17" s="68"/>
      <c r="I17" s="68"/>
      <c r="J17" s="68"/>
      <c r="K17" s="69"/>
      <c r="L17" s="62"/>
    </row>
    <row r="18" spans="1:12" ht="15" customHeight="1">
      <c r="A18" s="84"/>
      <c r="B18" s="31"/>
      <c r="C18" s="75"/>
      <c r="D18" s="75"/>
      <c r="E18" s="75"/>
      <c r="F18" s="75"/>
      <c r="G18" s="75"/>
      <c r="H18" s="75"/>
      <c r="I18" s="75"/>
      <c r="J18" s="75"/>
      <c r="K18" s="76"/>
      <c r="L18" s="62"/>
    </row>
    <row r="19" spans="1:12" ht="15" customHeight="1">
      <c r="A19" s="84"/>
      <c r="B19" s="31"/>
      <c r="C19" s="64" t="s">
        <v>32</v>
      </c>
      <c r="D19" s="64"/>
      <c r="E19" s="64"/>
      <c r="F19" s="64"/>
      <c r="G19" s="64"/>
      <c r="H19" s="64"/>
      <c r="I19" s="64"/>
      <c r="J19" s="64"/>
      <c r="K19" s="65"/>
      <c r="L19" s="62"/>
    </row>
    <row r="20" spans="1:12" ht="15" customHeight="1" thickBot="1">
      <c r="A20" s="84"/>
      <c r="B20" s="32"/>
      <c r="C20" s="66"/>
      <c r="D20" s="66"/>
      <c r="E20" s="66"/>
      <c r="F20" s="66"/>
      <c r="G20" s="66"/>
      <c r="H20" s="66"/>
      <c r="I20" s="66"/>
      <c r="J20" s="66"/>
      <c r="K20" s="67"/>
      <c r="L20" s="62"/>
    </row>
    <row r="21" spans="1:12" ht="9.75" customHeight="1" thickBot="1">
      <c r="A21" s="84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2"/>
    </row>
    <row r="22" spans="1:12" ht="15" customHeight="1">
      <c r="A22" s="84"/>
      <c r="B22" s="29" t="s">
        <v>22</v>
      </c>
      <c r="C22" s="68" t="s">
        <v>35</v>
      </c>
      <c r="D22" s="68"/>
      <c r="E22" s="68"/>
      <c r="F22" s="68"/>
      <c r="G22" s="68"/>
      <c r="H22" s="68"/>
      <c r="I22" s="68"/>
      <c r="J22" s="68"/>
      <c r="K22" s="69"/>
      <c r="L22" s="62"/>
    </row>
    <row r="23" spans="1:12" ht="15" customHeight="1">
      <c r="A23" s="84"/>
      <c r="B23" s="31"/>
      <c r="C23" s="75"/>
      <c r="D23" s="75"/>
      <c r="E23" s="75"/>
      <c r="F23" s="75"/>
      <c r="G23" s="75"/>
      <c r="H23" s="75"/>
      <c r="I23" s="75"/>
      <c r="J23" s="75"/>
      <c r="K23" s="76"/>
      <c r="L23" s="62"/>
    </row>
    <row r="24" spans="1:12" ht="15" customHeight="1">
      <c r="A24" s="84"/>
      <c r="B24" s="31"/>
      <c r="C24" s="75"/>
      <c r="D24" s="75"/>
      <c r="E24" s="75"/>
      <c r="F24" s="75"/>
      <c r="G24" s="75"/>
      <c r="H24" s="75"/>
      <c r="I24" s="75"/>
      <c r="J24" s="75"/>
      <c r="K24" s="76"/>
      <c r="L24" s="62"/>
    </row>
    <row r="25" spans="1:12" ht="15" customHeight="1">
      <c r="A25" s="84"/>
      <c r="B25" s="31"/>
      <c r="C25" s="64" t="s">
        <v>36</v>
      </c>
      <c r="D25" s="64"/>
      <c r="E25" s="64"/>
      <c r="F25" s="64"/>
      <c r="G25" s="64"/>
      <c r="H25" s="64"/>
      <c r="I25" s="64"/>
      <c r="J25" s="64"/>
      <c r="K25" s="65"/>
      <c r="L25" s="62"/>
    </row>
    <row r="26" spans="1:12" ht="15" customHeight="1" thickBot="1">
      <c r="A26" s="84"/>
      <c r="B26" s="32"/>
      <c r="C26" s="66"/>
      <c r="D26" s="66"/>
      <c r="E26" s="66"/>
      <c r="F26" s="66"/>
      <c r="G26" s="66"/>
      <c r="H26" s="66"/>
      <c r="I26" s="66"/>
      <c r="J26" s="66"/>
      <c r="K26" s="67"/>
      <c r="L26" s="62"/>
    </row>
    <row r="27" spans="1:12" ht="9.75" customHeight="1" thickBot="1">
      <c r="A27" s="84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2"/>
    </row>
    <row r="28" spans="1:12" ht="15" customHeight="1">
      <c r="A28" s="84"/>
      <c r="B28" s="29" t="s">
        <v>23</v>
      </c>
      <c r="C28" s="68" t="s">
        <v>38</v>
      </c>
      <c r="D28" s="68"/>
      <c r="E28" s="68"/>
      <c r="F28" s="68"/>
      <c r="G28" s="68"/>
      <c r="H28" s="68"/>
      <c r="I28" s="68"/>
      <c r="J28" s="68"/>
      <c r="K28" s="69"/>
      <c r="L28" s="62"/>
    </row>
    <row r="29" spans="1:12" ht="15" customHeight="1" thickBot="1">
      <c r="A29" s="84"/>
      <c r="B29" s="32"/>
      <c r="C29" s="70"/>
      <c r="D29" s="70"/>
      <c r="E29" s="70"/>
      <c r="F29" s="70"/>
      <c r="G29" s="70"/>
      <c r="H29" s="70"/>
      <c r="I29" s="70"/>
      <c r="J29" s="70"/>
      <c r="K29" s="71"/>
      <c r="L29" s="62"/>
    </row>
    <row r="30" spans="1:12" ht="9.75" customHeight="1" thickBo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</row>
    <row r="31" spans="1:12" ht="12" customHeight="1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</row>
  </sheetData>
  <sheetProtection sheet="1" objects="1" scenarios="1" selectLockedCells="1" selectUnlockedCells="1"/>
  <mergeCells count="24">
    <mergeCell ref="A31:L31"/>
    <mergeCell ref="A30:L30"/>
    <mergeCell ref="A4:A29"/>
    <mergeCell ref="L4:L29"/>
    <mergeCell ref="B7:K7"/>
    <mergeCell ref="B9:K9"/>
    <mergeCell ref="B16:K16"/>
    <mergeCell ref="C28:K29"/>
    <mergeCell ref="A1:L2"/>
    <mergeCell ref="C5:I5"/>
    <mergeCell ref="C10:K11"/>
    <mergeCell ref="C14:K15"/>
    <mergeCell ref="C4:K4"/>
    <mergeCell ref="C8:K8"/>
    <mergeCell ref="C17:K18"/>
    <mergeCell ref="C19:K20"/>
    <mergeCell ref="C22:K24"/>
    <mergeCell ref="C12:K12"/>
    <mergeCell ref="C13:K13"/>
    <mergeCell ref="B6:K6"/>
    <mergeCell ref="A3:L3"/>
    <mergeCell ref="B21:K21"/>
    <mergeCell ref="B27:K27"/>
    <mergeCell ref="C25:K26"/>
  </mergeCells>
  <printOptions horizontalCentered="1"/>
  <pageMargins left="0.25" right="0.25" top="0.25" bottom="0.25" header="0" footer="0"/>
  <pageSetup blackAndWhite="1"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6"/>
  <sheetViews>
    <sheetView showGridLines="0" showRowColHeaders="0" zoomScalePageLayoutView="0" workbookViewId="0" topLeftCell="A1">
      <selection activeCell="H6" sqref="H6:P7"/>
    </sheetView>
  </sheetViews>
  <sheetFormatPr defaultColWidth="0" defaultRowHeight="0" customHeight="1" zeroHeight="1"/>
  <cols>
    <col min="1" max="1" width="2.375" style="18" customWidth="1"/>
    <col min="2" max="72" width="2.375" style="15" customWidth="1"/>
    <col min="73" max="73" width="2.375" style="18" customWidth="1"/>
    <col min="74" max="79" width="0" style="15" hidden="1" customWidth="1"/>
    <col min="80" max="16384" width="9.00390625" style="15" hidden="1" customWidth="1"/>
  </cols>
  <sheetData>
    <row r="1" spans="1:73" s="10" customFormat="1" ht="12" customHeight="1">
      <c r="A1" s="116" t="s">
        <v>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</row>
    <row r="2" spans="1:73" s="11" customFormat="1" ht="12" customHeight="1" thickBo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</row>
    <row r="3" spans="1:73" s="14" customFormat="1" ht="12" customHeight="1" thickBo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</row>
    <row r="4" spans="1:73" ht="12" customHeight="1">
      <c r="A4" s="12"/>
      <c r="B4" s="121" t="s">
        <v>18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3"/>
      <c r="BU4" s="12"/>
    </row>
    <row r="5" spans="1:73" ht="12" customHeight="1" thickBot="1">
      <c r="A5" s="12"/>
      <c r="B5" s="124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7"/>
      <c r="BU5" s="12"/>
    </row>
    <row r="6" spans="1:73" ht="12" customHeight="1">
      <c r="A6" s="12"/>
      <c r="B6" s="152" t="s">
        <v>25</v>
      </c>
      <c r="C6" s="153"/>
      <c r="D6" s="153"/>
      <c r="E6" s="153"/>
      <c r="F6" s="153"/>
      <c r="G6" s="153"/>
      <c r="H6" s="150" t="s">
        <v>26</v>
      </c>
      <c r="I6" s="150"/>
      <c r="J6" s="150"/>
      <c r="K6" s="150"/>
      <c r="L6" s="150"/>
      <c r="M6" s="150"/>
      <c r="N6" s="150"/>
      <c r="O6" s="150"/>
      <c r="P6" s="150"/>
      <c r="Q6" s="137" t="s">
        <v>33</v>
      </c>
      <c r="R6" s="138"/>
      <c r="S6" s="138"/>
      <c r="T6" s="138" t="s">
        <v>34</v>
      </c>
      <c r="U6" s="138"/>
      <c r="V6" s="143"/>
      <c r="W6" s="128" t="s">
        <v>7</v>
      </c>
      <c r="X6" s="129"/>
      <c r="Y6" s="129"/>
      <c r="Z6" s="129"/>
      <c r="AA6" s="146"/>
      <c r="AB6" s="146"/>
      <c r="AC6" s="146"/>
      <c r="AD6" s="146"/>
      <c r="AE6" s="146"/>
      <c r="AF6" s="146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4"/>
      <c r="BU6" s="12"/>
    </row>
    <row r="7" spans="1:73" ht="12" customHeight="1">
      <c r="A7" s="12"/>
      <c r="B7" s="154"/>
      <c r="C7" s="155"/>
      <c r="D7" s="155"/>
      <c r="E7" s="155"/>
      <c r="F7" s="155"/>
      <c r="G7" s="155"/>
      <c r="H7" s="151"/>
      <c r="I7" s="151"/>
      <c r="J7" s="151"/>
      <c r="K7" s="151"/>
      <c r="L7" s="151"/>
      <c r="M7" s="151"/>
      <c r="N7" s="151"/>
      <c r="O7" s="151"/>
      <c r="P7" s="151"/>
      <c r="Q7" s="139"/>
      <c r="R7" s="140"/>
      <c r="S7" s="140"/>
      <c r="T7" s="140"/>
      <c r="U7" s="140"/>
      <c r="V7" s="144"/>
      <c r="W7" s="130"/>
      <c r="X7" s="131"/>
      <c r="Y7" s="131"/>
      <c r="Z7" s="131"/>
      <c r="AA7" s="147"/>
      <c r="AB7" s="147"/>
      <c r="AC7" s="147"/>
      <c r="AD7" s="147"/>
      <c r="AE7" s="147"/>
      <c r="AF7" s="147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6"/>
      <c r="BU7" s="12"/>
    </row>
    <row r="8" spans="1:73" ht="12" customHeight="1" thickBot="1">
      <c r="A8" s="12"/>
      <c r="B8" s="148" t="s">
        <v>13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1"/>
      <c r="R8" s="142"/>
      <c r="S8" s="142"/>
      <c r="T8" s="142"/>
      <c r="U8" s="142"/>
      <c r="V8" s="145"/>
      <c r="W8" s="51">
        <v>1</v>
      </c>
      <c r="X8" s="52">
        <f>W8+1</f>
        <v>2</v>
      </c>
      <c r="Y8" s="52">
        <f aca="true" t="shared" si="0" ref="Y8:BS8">X8+1</f>
        <v>3</v>
      </c>
      <c r="Z8" s="52">
        <f t="shared" si="0"/>
        <v>4</v>
      </c>
      <c r="AA8" s="52">
        <f t="shared" si="0"/>
        <v>5</v>
      </c>
      <c r="AB8" s="52">
        <f t="shared" si="0"/>
        <v>6</v>
      </c>
      <c r="AC8" s="52">
        <f t="shared" si="0"/>
        <v>7</v>
      </c>
      <c r="AD8" s="52">
        <f t="shared" si="0"/>
        <v>8</v>
      </c>
      <c r="AE8" s="52">
        <f t="shared" si="0"/>
        <v>9</v>
      </c>
      <c r="AF8" s="52">
        <f t="shared" si="0"/>
        <v>10</v>
      </c>
      <c r="AG8" s="52">
        <f t="shared" si="0"/>
        <v>11</v>
      </c>
      <c r="AH8" s="52">
        <f t="shared" si="0"/>
        <v>12</v>
      </c>
      <c r="AI8" s="52">
        <f t="shared" si="0"/>
        <v>13</v>
      </c>
      <c r="AJ8" s="52">
        <f t="shared" si="0"/>
        <v>14</v>
      </c>
      <c r="AK8" s="52">
        <f t="shared" si="0"/>
        <v>15</v>
      </c>
      <c r="AL8" s="52">
        <f t="shared" si="0"/>
        <v>16</v>
      </c>
      <c r="AM8" s="52">
        <f t="shared" si="0"/>
        <v>17</v>
      </c>
      <c r="AN8" s="52">
        <f t="shared" si="0"/>
        <v>18</v>
      </c>
      <c r="AO8" s="52">
        <f t="shared" si="0"/>
        <v>19</v>
      </c>
      <c r="AP8" s="52">
        <f t="shared" si="0"/>
        <v>20</v>
      </c>
      <c r="AQ8" s="52">
        <f t="shared" si="0"/>
        <v>21</v>
      </c>
      <c r="AR8" s="52">
        <f t="shared" si="0"/>
        <v>22</v>
      </c>
      <c r="AS8" s="52">
        <f t="shared" si="0"/>
        <v>23</v>
      </c>
      <c r="AT8" s="52">
        <f t="shared" si="0"/>
        <v>24</v>
      </c>
      <c r="AU8" s="52">
        <f t="shared" si="0"/>
        <v>25</v>
      </c>
      <c r="AV8" s="52">
        <f t="shared" si="0"/>
        <v>26</v>
      </c>
      <c r="AW8" s="52">
        <f t="shared" si="0"/>
        <v>27</v>
      </c>
      <c r="AX8" s="52">
        <f t="shared" si="0"/>
        <v>28</v>
      </c>
      <c r="AY8" s="52">
        <f t="shared" si="0"/>
        <v>29</v>
      </c>
      <c r="AZ8" s="52">
        <f t="shared" si="0"/>
        <v>30</v>
      </c>
      <c r="BA8" s="52">
        <f t="shared" si="0"/>
        <v>31</v>
      </c>
      <c r="BB8" s="52">
        <f t="shared" si="0"/>
        <v>32</v>
      </c>
      <c r="BC8" s="52">
        <f t="shared" si="0"/>
        <v>33</v>
      </c>
      <c r="BD8" s="52">
        <f t="shared" si="0"/>
        <v>34</v>
      </c>
      <c r="BE8" s="52">
        <f t="shared" si="0"/>
        <v>35</v>
      </c>
      <c r="BF8" s="52">
        <f t="shared" si="0"/>
        <v>36</v>
      </c>
      <c r="BG8" s="52">
        <f t="shared" si="0"/>
        <v>37</v>
      </c>
      <c r="BH8" s="52">
        <f t="shared" si="0"/>
        <v>38</v>
      </c>
      <c r="BI8" s="52">
        <f t="shared" si="0"/>
        <v>39</v>
      </c>
      <c r="BJ8" s="52">
        <f t="shared" si="0"/>
        <v>40</v>
      </c>
      <c r="BK8" s="52">
        <f t="shared" si="0"/>
        <v>41</v>
      </c>
      <c r="BL8" s="52">
        <f t="shared" si="0"/>
        <v>42</v>
      </c>
      <c r="BM8" s="52">
        <f t="shared" si="0"/>
        <v>43</v>
      </c>
      <c r="BN8" s="52">
        <f t="shared" si="0"/>
        <v>44</v>
      </c>
      <c r="BO8" s="52">
        <f t="shared" si="0"/>
        <v>45</v>
      </c>
      <c r="BP8" s="52">
        <f t="shared" si="0"/>
        <v>46</v>
      </c>
      <c r="BQ8" s="52">
        <f t="shared" si="0"/>
        <v>47</v>
      </c>
      <c r="BR8" s="52">
        <f t="shared" si="0"/>
        <v>48</v>
      </c>
      <c r="BS8" s="52">
        <f t="shared" si="0"/>
        <v>49</v>
      </c>
      <c r="BT8" s="53">
        <f>BS8+1</f>
        <v>50</v>
      </c>
      <c r="BU8" s="12"/>
    </row>
    <row r="9" spans="1:73" ht="12" customHeight="1">
      <c r="A9" s="12"/>
      <c r="B9" s="98" t="s">
        <v>15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100"/>
      <c r="Q9" s="118">
        <f>Hidden!$G$17</f>
        <v>0</v>
      </c>
      <c r="R9" s="119"/>
      <c r="S9" s="132"/>
      <c r="T9" s="118">
        <f>Hidden!$H$17</f>
        <v>0</v>
      </c>
      <c r="U9" s="119"/>
      <c r="V9" s="120"/>
      <c r="W9" s="33">
        <f>IF(AND($Q9&gt;=0,$T9&gt;0,W$8&gt;=$Q9,W$8&lt;=$T9),"X","")</f>
      </c>
      <c r="X9" s="34">
        <f aca="true" t="shared" si="1" ref="X9:BT9">IF(AND($Q9&gt;=0,$T9&gt;0,X$8&gt;=$Q9,X$8&lt;=$T9),"X","")</f>
      </c>
      <c r="Y9" s="34">
        <f t="shared" si="1"/>
      </c>
      <c r="Z9" s="34">
        <f t="shared" si="1"/>
      </c>
      <c r="AA9" s="34">
        <f t="shared" si="1"/>
      </c>
      <c r="AB9" s="34">
        <f t="shared" si="1"/>
      </c>
      <c r="AC9" s="34">
        <f t="shared" si="1"/>
      </c>
      <c r="AD9" s="34">
        <f t="shared" si="1"/>
      </c>
      <c r="AE9" s="34">
        <f t="shared" si="1"/>
      </c>
      <c r="AF9" s="35">
        <f t="shared" si="1"/>
      </c>
      <c r="AG9" s="35">
        <f t="shared" si="1"/>
      </c>
      <c r="AH9" s="35">
        <f t="shared" si="1"/>
      </c>
      <c r="AI9" s="35">
        <f t="shared" si="1"/>
      </c>
      <c r="AJ9" s="35">
        <f t="shared" si="1"/>
      </c>
      <c r="AK9" s="35">
        <f t="shared" si="1"/>
      </c>
      <c r="AL9" s="35">
        <f t="shared" si="1"/>
      </c>
      <c r="AM9" s="35">
        <f t="shared" si="1"/>
      </c>
      <c r="AN9" s="35">
        <f t="shared" si="1"/>
      </c>
      <c r="AO9" s="35">
        <f t="shared" si="1"/>
      </c>
      <c r="AP9" s="35">
        <f t="shared" si="1"/>
      </c>
      <c r="AQ9" s="35">
        <f t="shared" si="1"/>
      </c>
      <c r="AR9" s="35">
        <f t="shared" si="1"/>
      </c>
      <c r="AS9" s="35">
        <f t="shared" si="1"/>
      </c>
      <c r="AT9" s="35">
        <f t="shared" si="1"/>
      </c>
      <c r="AU9" s="35">
        <f t="shared" si="1"/>
      </c>
      <c r="AV9" s="35">
        <f t="shared" si="1"/>
      </c>
      <c r="AW9" s="35">
        <f t="shared" si="1"/>
      </c>
      <c r="AX9" s="35">
        <f t="shared" si="1"/>
      </c>
      <c r="AY9" s="35">
        <f t="shared" si="1"/>
      </c>
      <c r="AZ9" s="35">
        <f t="shared" si="1"/>
      </c>
      <c r="BA9" s="35">
        <f t="shared" si="1"/>
      </c>
      <c r="BB9" s="35">
        <f t="shared" si="1"/>
      </c>
      <c r="BC9" s="35">
        <f t="shared" si="1"/>
      </c>
      <c r="BD9" s="35">
        <f t="shared" si="1"/>
      </c>
      <c r="BE9" s="35">
        <f t="shared" si="1"/>
      </c>
      <c r="BF9" s="35">
        <f t="shared" si="1"/>
      </c>
      <c r="BG9" s="35">
        <f t="shared" si="1"/>
      </c>
      <c r="BH9" s="36">
        <f t="shared" si="1"/>
      </c>
      <c r="BI9" s="36">
        <f t="shared" si="1"/>
      </c>
      <c r="BJ9" s="36">
        <f t="shared" si="1"/>
      </c>
      <c r="BK9" s="36">
        <f t="shared" si="1"/>
      </c>
      <c r="BL9" s="36">
        <f t="shared" si="1"/>
      </c>
      <c r="BM9" s="36">
        <f t="shared" si="1"/>
      </c>
      <c r="BN9" s="36">
        <f t="shared" si="1"/>
      </c>
      <c r="BO9" s="36">
        <f t="shared" si="1"/>
      </c>
      <c r="BP9" s="36">
        <f t="shared" si="1"/>
      </c>
      <c r="BQ9" s="36">
        <f t="shared" si="1"/>
      </c>
      <c r="BR9" s="36">
        <f t="shared" si="1"/>
      </c>
      <c r="BS9" s="36">
        <f t="shared" si="1"/>
      </c>
      <c r="BT9" s="37">
        <f t="shared" si="1"/>
      </c>
      <c r="BU9" s="12"/>
    </row>
    <row r="10" spans="1:73" ht="12" customHeight="1">
      <c r="A10" s="12"/>
      <c r="B10" s="4"/>
      <c r="C10" s="101" t="s">
        <v>72</v>
      </c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3"/>
      <c r="Q10" s="92"/>
      <c r="R10" s="93"/>
      <c r="S10" s="105"/>
      <c r="T10" s="92"/>
      <c r="U10" s="93"/>
      <c r="V10" s="94"/>
      <c r="W10" s="38">
        <f>IF(AND($Q10&gt;=0,$T10&gt;0,W$8&gt;=$Q10,W$8&lt;=$Q10+$T10-1),"O","")</f>
      </c>
      <c r="X10" s="39">
        <f aca="true" t="shared" si="2" ref="X10:AM19">IF(AND($Q10&gt;=0,$T10&gt;0,X$8&gt;=$Q10,X$8&lt;=$Q10+$T10-1),"O","")</f>
      </c>
      <c r="Y10" s="39">
        <f t="shared" si="2"/>
      </c>
      <c r="Z10" s="39">
        <f t="shared" si="2"/>
      </c>
      <c r="AA10" s="39">
        <f t="shared" si="2"/>
      </c>
      <c r="AB10" s="39">
        <f t="shared" si="2"/>
      </c>
      <c r="AC10" s="39">
        <f t="shared" si="2"/>
      </c>
      <c r="AD10" s="39">
        <f t="shared" si="2"/>
      </c>
      <c r="AE10" s="39">
        <f t="shared" si="2"/>
      </c>
      <c r="AF10" s="40">
        <f t="shared" si="2"/>
      </c>
      <c r="AG10" s="40">
        <f t="shared" si="2"/>
      </c>
      <c r="AH10" s="40">
        <f t="shared" si="2"/>
      </c>
      <c r="AI10" s="40">
        <f t="shared" si="2"/>
      </c>
      <c r="AJ10" s="40">
        <f t="shared" si="2"/>
      </c>
      <c r="AK10" s="40">
        <f t="shared" si="2"/>
      </c>
      <c r="AL10" s="40">
        <f t="shared" si="2"/>
      </c>
      <c r="AM10" s="40">
        <f t="shared" si="2"/>
      </c>
      <c r="AN10" s="40">
        <f aca="true" t="shared" si="3" ref="AN10:BC19">IF(AND($Q10&gt;=0,$T10&gt;0,AN$8&gt;=$Q10,AN$8&lt;=$Q10+$T10-1),"O","")</f>
      </c>
      <c r="AO10" s="40">
        <f t="shared" si="3"/>
      </c>
      <c r="AP10" s="40">
        <f t="shared" si="3"/>
      </c>
      <c r="AQ10" s="40">
        <f t="shared" si="3"/>
      </c>
      <c r="AR10" s="40">
        <f t="shared" si="3"/>
      </c>
      <c r="AS10" s="40">
        <f t="shared" si="3"/>
      </c>
      <c r="AT10" s="40">
        <f t="shared" si="3"/>
      </c>
      <c r="AU10" s="40">
        <f t="shared" si="3"/>
      </c>
      <c r="AV10" s="40">
        <f t="shared" si="3"/>
      </c>
      <c r="AW10" s="40">
        <f t="shared" si="3"/>
      </c>
      <c r="AX10" s="40">
        <f t="shared" si="3"/>
      </c>
      <c r="AY10" s="40">
        <f t="shared" si="3"/>
      </c>
      <c r="AZ10" s="40">
        <f t="shared" si="3"/>
      </c>
      <c r="BA10" s="40">
        <f t="shared" si="3"/>
      </c>
      <c r="BB10" s="40">
        <f t="shared" si="3"/>
      </c>
      <c r="BC10" s="40">
        <f t="shared" si="3"/>
      </c>
      <c r="BD10" s="40">
        <f aca="true" t="shared" si="4" ref="BD10:BS19">IF(AND($Q10&gt;=0,$T10&gt;0,BD$8&gt;=$Q10,BD$8&lt;=$Q10+$T10-1),"O","")</f>
      </c>
      <c r="BE10" s="40">
        <f t="shared" si="4"/>
      </c>
      <c r="BF10" s="40">
        <f t="shared" si="4"/>
      </c>
      <c r="BG10" s="40">
        <f t="shared" si="4"/>
      </c>
      <c r="BH10" s="41">
        <f t="shared" si="4"/>
      </c>
      <c r="BI10" s="41">
        <f t="shared" si="4"/>
      </c>
      <c r="BJ10" s="41">
        <f t="shared" si="4"/>
      </c>
      <c r="BK10" s="41">
        <f t="shared" si="4"/>
      </c>
      <c r="BL10" s="41">
        <f t="shared" si="4"/>
      </c>
      <c r="BM10" s="41">
        <f t="shared" si="4"/>
      </c>
      <c r="BN10" s="41">
        <f t="shared" si="4"/>
      </c>
      <c r="BO10" s="41">
        <f t="shared" si="4"/>
      </c>
      <c r="BP10" s="41">
        <f t="shared" si="4"/>
      </c>
      <c r="BQ10" s="41">
        <f t="shared" si="4"/>
      </c>
      <c r="BR10" s="41">
        <f t="shared" si="4"/>
      </c>
      <c r="BS10" s="41">
        <f t="shared" si="4"/>
      </c>
      <c r="BT10" s="42">
        <f aca="true" t="shared" si="5" ref="BT10:BT19">IF(AND($Q10&gt;=0,$T10&gt;0,BT$8&gt;=$Q10,BT$8&lt;=$Q10+$T10-1),"O","")</f>
      </c>
      <c r="BU10" s="12"/>
    </row>
    <row r="11" spans="1:73" ht="12" customHeight="1">
      <c r="A11" s="12"/>
      <c r="B11" s="5"/>
      <c r="C11" s="101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4"/>
      <c r="Q11" s="92"/>
      <c r="R11" s="93"/>
      <c r="S11" s="105"/>
      <c r="T11" s="92"/>
      <c r="U11" s="93"/>
      <c r="V11" s="94"/>
      <c r="W11" s="38">
        <f aca="true" t="shared" si="6" ref="W11:W19">IF(AND($Q11&gt;=0,$T11&gt;0,W$8&gt;=$Q11,W$8&lt;=$Q11+$T11-1),"O","")</f>
      </c>
      <c r="X11" s="39">
        <f t="shared" si="2"/>
      </c>
      <c r="Y11" s="39">
        <f t="shared" si="2"/>
      </c>
      <c r="Z11" s="39">
        <f t="shared" si="2"/>
      </c>
      <c r="AA11" s="39">
        <f t="shared" si="2"/>
      </c>
      <c r="AB11" s="39">
        <f t="shared" si="2"/>
      </c>
      <c r="AC11" s="39">
        <f t="shared" si="2"/>
      </c>
      <c r="AD11" s="39">
        <f t="shared" si="2"/>
      </c>
      <c r="AE11" s="39">
        <f t="shared" si="2"/>
      </c>
      <c r="AF11" s="40">
        <f t="shared" si="2"/>
      </c>
      <c r="AG11" s="40">
        <f t="shared" si="2"/>
      </c>
      <c r="AH11" s="40">
        <f t="shared" si="2"/>
      </c>
      <c r="AI11" s="40">
        <f t="shared" si="2"/>
      </c>
      <c r="AJ11" s="40">
        <f t="shared" si="2"/>
      </c>
      <c r="AK11" s="40">
        <f t="shared" si="2"/>
      </c>
      <c r="AL11" s="40">
        <f t="shared" si="2"/>
      </c>
      <c r="AM11" s="40">
        <f t="shared" si="2"/>
      </c>
      <c r="AN11" s="40">
        <f t="shared" si="3"/>
      </c>
      <c r="AO11" s="40">
        <f t="shared" si="3"/>
      </c>
      <c r="AP11" s="40">
        <f t="shared" si="3"/>
      </c>
      <c r="AQ11" s="40">
        <f t="shared" si="3"/>
      </c>
      <c r="AR11" s="40">
        <f t="shared" si="3"/>
      </c>
      <c r="AS11" s="40">
        <f t="shared" si="3"/>
      </c>
      <c r="AT11" s="40">
        <f t="shared" si="3"/>
      </c>
      <c r="AU11" s="40">
        <f t="shared" si="3"/>
      </c>
      <c r="AV11" s="40">
        <f t="shared" si="3"/>
      </c>
      <c r="AW11" s="40">
        <f t="shared" si="3"/>
      </c>
      <c r="AX11" s="40">
        <f t="shared" si="3"/>
      </c>
      <c r="AY11" s="40">
        <f t="shared" si="3"/>
      </c>
      <c r="AZ11" s="40">
        <f t="shared" si="3"/>
      </c>
      <c r="BA11" s="40">
        <f t="shared" si="3"/>
      </c>
      <c r="BB11" s="40">
        <f t="shared" si="3"/>
      </c>
      <c r="BC11" s="40">
        <f t="shared" si="3"/>
      </c>
      <c r="BD11" s="40">
        <f t="shared" si="4"/>
      </c>
      <c r="BE11" s="40">
        <f t="shared" si="4"/>
      </c>
      <c r="BF11" s="40">
        <f t="shared" si="4"/>
      </c>
      <c r="BG11" s="40">
        <f t="shared" si="4"/>
      </c>
      <c r="BH11" s="41">
        <f t="shared" si="4"/>
      </c>
      <c r="BI11" s="41">
        <f t="shared" si="4"/>
      </c>
      <c r="BJ11" s="41">
        <f t="shared" si="4"/>
      </c>
      <c r="BK11" s="41">
        <f t="shared" si="4"/>
      </c>
      <c r="BL11" s="41">
        <f t="shared" si="4"/>
      </c>
      <c r="BM11" s="41">
        <f t="shared" si="4"/>
      </c>
      <c r="BN11" s="41">
        <f t="shared" si="4"/>
      </c>
      <c r="BO11" s="41">
        <f t="shared" si="4"/>
      </c>
      <c r="BP11" s="41">
        <f t="shared" si="4"/>
      </c>
      <c r="BQ11" s="41">
        <f t="shared" si="4"/>
      </c>
      <c r="BR11" s="41">
        <f t="shared" si="4"/>
      </c>
      <c r="BS11" s="41">
        <f t="shared" si="4"/>
      </c>
      <c r="BT11" s="42">
        <f t="shared" si="5"/>
      </c>
      <c r="BU11" s="12"/>
    </row>
    <row r="12" spans="1:73" ht="12" customHeight="1">
      <c r="A12" s="12"/>
      <c r="B12" s="5"/>
      <c r="C12" s="101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4"/>
      <c r="Q12" s="92"/>
      <c r="R12" s="93"/>
      <c r="S12" s="105"/>
      <c r="T12" s="92"/>
      <c r="U12" s="93"/>
      <c r="V12" s="94"/>
      <c r="W12" s="38">
        <f t="shared" si="6"/>
      </c>
      <c r="X12" s="39">
        <f t="shared" si="2"/>
      </c>
      <c r="Y12" s="39">
        <f t="shared" si="2"/>
      </c>
      <c r="Z12" s="39">
        <f t="shared" si="2"/>
      </c>
      <c r="AA12" s="39">
        <f t="shared" si="2"/>
      </c>
      <c r="AB12" s="39">
        <f t="shared" si="2"/>
      </c>
      <c r="AC12" s="39">
        <f t="shared" si="2"/>
      </c>
      <c r="AD12" s="39">
        <f t="shared" si="2"/>
      </c>
      <c r="AE12" s="39">
        <f t="shared" si="2"/>
      </c>
      <c r="AF12" s="40">
        <f t="shared" si="2"/>
      </c>
      <c r="AG12" s="40">
        <f t="shared" si="2"/>
      </c>
      <c r="AH12" s="40">
        <f t="shared" si="2"/>
      </c>
      <c r="AI12" s="40">
        <f t="shared" si="2"/>
      </c>
      <c r="AJ12" s="40">
        <f t="shared" si="2"/>
      </c>
      <c r="AK12" s="40">
        <f t="shared" si="2"/>
      </c>
      <c r="AL12" s="40">
        <f t="shared" si="2"/>
      </c>
      <c r="AM12" s="40">
        <f t="shared" si="2"/>
      </c>
      <c r="AN12" s="40">
        <f t="shared" si="3"/>
      </c>
      <c r="AO12" s="40">
        <f t="shared" si="3"/>
      </c>
      <c r="AP12" s="40">
        <f t="shared" si="3"/>
      </c>
      <c r="AQ12" s="40">
        <f t="shared" si="3"/>
      </c>
      <c r="AR12" s="40">
        <f t="shared" si="3"/>
      </c>
      <c r="AS12" s="40">
        <f t="shared" si="3"/>
      </c>
      <c r="AT12" s="40">
        <f t="shared" si="3"/>
      </c>
      <c r="AU12" s="40">
        <f t="shared" si="3"/>
      </c>
      <c r="AV12" s="40">
        <f t="shared" si="3"/>
      </c>
      <c r="AW12" s="40">
        <f t="shared" si="3"/>
      </c>
      <c r="AX12" s="40">
        <f t="shared" si="3"/>
      </c>
      <c r="AY12" s="40">
        <f t="shared" si="3"/>
      </c>
      <c r="AZ12" s="40">
        <f t="shared" si="3"/>
      </c>
      <c r="BA12" s="40">
        <f t="shared" si="3"/>
      </c>
      <c r="BB12" s="40">
        <f t="shared" si="3"/>
      </c>
      <c r="BC12" s="40">
        <f t="shared" si="3"/>
      </c>
      <c r="BD12" s="40">
        <f t="shared" si="4"/>
      </c>
      <c r="BE12" s="40">
        <f t="shared" si="4"/>
      </c>
      <c r="BF12" s="40">
        <f t="shared" si="4"/>
      </c>
      <c r="BG12" s="40">
        <f t="shared" si="4"/>
      </c>
      <c r="BH12" s="41">
        <f t="shared" si="4"/>
      </c>
      <c r="BI12" s="41">
        <f t="shared" si="4"/>
      </c>
      <c r="BJ12" s="41">
        <f t="shared" si="4"/>
      </c>
      <c r="BK12" s="41">
        <f t="shared" si="4"/>
      </c>
      <c r="BL12" s="41">
        <f t="shared" si="4"/>
      </c>
      <c r="BM12" s="41">
        <f t="shared" si="4"/>
      </c>
      <c r="BN12" s="41">
        <f t="shared" si="4"/>
      </c>
      <c r="BO12" s="41">
        <f t="shared" si="4"/>
      </c>
      <c r="BP12" s="41">
        <f t="shared" si="4"/>
      </c>
      <c r="BQ12" s="41">
        <f t="shared" si="4"/>
      </c>
      <c r="BR12" s="41">
        <f t="shared" si="4"/>
      </c>
      <c r="BS12" s="41">
        <f t="shared" si="4"/>
      </c>
      <c r="BT12" s="42">
        <f t="shared" si="5"/>
      </c>
      <c r="BU12" s="12"/>
    </row>
    <row r="13" spans="1:73" ht="12" customHeight="1">
      <c r="A13" s="12"/>
      <c r="B13" s="5"/>
      <c r="C13" s="101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4"/>
      <c r="Q13" s="92"/>
      <c r="R13" s="93"/>
      <c r="S13" s="105"/>
      <c r="T13" s="92"/>
      <c r="U13" s="93"/>
      <c r="V13" s="94"/>
      <c r="W13" s="38">
        <f t="shared" si="6"/>
      </c>
      <c r="X13" s="39">
        <f t="shared" si="2"/>
      </c>
      <c r="Y13" s="39">
        <f t="shared" si="2"/>
      </c>
      <c r="Z13" s="39">
        <f t="shared" si="2"/>
      </c>
      <c r="AA13" s="39">
        <f t="shared" si="2"/>
      </c>
      <c r="AB13" s="39">
        <f t="shared" si="2"/>
      </c>
      <c r="AC13" s="39">
        <f t="shared" si="2"/>
      </c>
      <c r="AD13" s="39">
        <f t="shared" si="2"/>
      </c>
      <c r="AE13" s="39">
        <f t="shared" si="2"/>
      </c>
      <c r="AF13" s="40">
        <f t="shared" si="2"/>
      </c>
      <c r="AG13" s="40">
        <f t="shared" si="2"/>
      </c>
      <c r="AH13" s="40">
        <f t="shared" si="2"/>
      </c>
      <c r="AI13" s="40">
        <f t="shared" si="2"/>
      </c>
      <c r="AJ13" s="40">
        <f t="shared" si="2"/>
      </c>
      <c r="AK13" s="40">
        <f t="shared" si="2"/>
      </c>
      <c r="AL13" s="40">
        <f t="shared" si="2"/>
      </c>
      <c r="AM13" s="40">
        <f t="shared" si="2"/>
      </c>
      <c r="AN13" s="40">
        <f t="shared" si="3"/>
      </c>
      <c r="AO13" s="40">
        <f t="shared" si="3"/>
      </c>
      <c r="AP13" s="40">
        <f t="shared" si="3"/>
      </c>
      <c r="AQ13" s="40">
        <f t="shared" si="3"/>
      </c>
      <c r="AR13" s="40">
        <f t="shared" si="3"/>
      </c>
      <c r="AS13" s="40">
        <f t="shared" si="3"/>
      </c>
      <c r="AT13" s="40">
        <f t="shared" si="3"/>
      </c>
      <c r="AU13" s="40">
        <f t="shared" si="3"/>
      </c>
      <c r="AV13" s="40">
        <f t="shared" si="3"/>
      </c>
      <c r="AW13" s="40">
        <f t="shared" si="3"/>
      </c>
      <c r="AX13" s="40">
        <f t="shared" si="3"/>
      </c>
      <c r="AY13" s="40">
        <f t="shared" si="3"/>
      </c>
      <c r="AZ13" s="40">
        <f t="shared" si="3"/>
      </c>
      <c r="BA13" s="40">
        <f t="shared" si="3"/>
      </c>
      <c r="BB13" s="40">
        <f t="shared" si="3"/>
      </c>
      <c r="BC13" s="40">
        <f t="shared" si="3"/>
      </c>
      <c r="BD13" s="40">
        <f t="shared" si="4"/>
      </c>
      <c r="BE13" s="40">
        <f t="shared" si="4"/>
      </c>
      <c r="BF13" s="40">
        <f t="shared" si="4"/>
      </c>
      <c r="BG13" s="40">
        <f t="shared" si="4"/>
      </c>
      <c r="BH13" s="41">
        <f t="shared" si="4"/>
      </c>
      <c r="BI13" s="41">
        <f t="shared" si="4"/>
      </c>
      <c r="BJ13" s="41">
        <f t="shared" si="4"/>
      </c>
      <c r="BK13" s="41">
        <f t="shared" si="4"/>
      </c>
      <c r="BL13" s="41">
        <f t="shared" si="4"/>
      </c>
      <c r="BM13" s="41">
        <f t="shared" si="4"/>
      </c>
      <c r="BN13" s="41">
        <f t="shared" si="4"/>
      </c>
      <c r="BO13" s="41">
        <f t="shared" si="4"/>
      </c>
      <c r="BP13" s="41">
        <f t="shared" si="4"/>
      </c>
      <c r="BQ13" s="41">
        <f t="shared" si="4"/>
      </c>
      <c r="BR13" s="41">
        <f t="shared" si="4"/>
      </c>
      <c r="BS13" s="41">
        <f t="shared" si="4"/>
      </c>
      <c r="BT13" s="42">
        <f t="shared" si="5"/>
      </c>
      <c r="BU13" s="12"/>
    </row>
    <row r="14" spans="1:73" ht="12" customHeight="1">
      <c r="A14" s="12"/>
      <c r="B14" s="5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2"/>
      <c r="Q14" s="92"/>
      <c r="R14" s="106"/>
      <c r="S14" s="107"/>
      <c r="T14" s="92"/>
      <c r="U14" s="93"/>
      <c r="V14" s="94"/>
      <c r="W14" s="38">
        <f t="shared" si="6"/>
      </c>
      <c r="X14" s="39">
        <f t="shared" si="2"/>
      </c>
      <c r="Y14" s="39">
        <f t="shared" si="2"/>
      </c>
      <c r="Z14" s="39">
        <f t="shared" si="2"/>
      </c>
      <c r="AA14" s="39">
        <f t="shared" si="2"/>
      </c>
      <c r="AB14" s="39">
        <f t="shared" si="2"/>
      </c>
      <c r="AC14" s="39">
        <f t="shared" si="2"/>
      </c>
      <c r="AD14" s="39">
        <f t="shared" si="2"/>
      </c>
      <c r="AE14" s="39">
        <f t="shared" si="2"/>
      </c>
      <c r="AF14" s="39">
        <f t="shared" si="2"/>
      </c>
      <c r="AG14" s="39">
        <f t="shared" si="2"/>
      </c>
      <c r="AH14" s="39">
        <f t="shared" si="2"/>
      </c>
      <c r="AI14" s="39">
        <f t="shared" si="2"/>
      </c>
      <c r="AJ14" s="39">
        <f t="shared" si="2"/>
      </c>
      <c r="AK14" s="39">
        <f t="shared" si="2"/>
      </c>
      <c r="AL14" s="39">
        <f t="shared" si="2"/>
      </c>
      <c r="AM14" s="39">
        <f t="shared" si="2"/>
      </c>
      <c r="AN14" s="39">
        <f t="shared" si="3"/>
      </c>
      <c r="AO14" s="39">
        <f t="shared" si="3"/>
      </c>
      <c r="AP14" s="39">
        <f t="shared" si="3"/>
      </c>
      <c r="AQ14" s="39">
        <f t="shared" si="3"/>
      </c>
      <c r="AR14" s="39">
        <f t="shared" si="3"/>
      </c>
      <c r="AS14" s="39">
        <f t="shared" si="3"/>
      </c>
      <c r="AT14" s="39">
        <f t="shared" si="3"/>
      </c>
      <c r="AU14" s="39">
        <f t="shared" si="3"/>
      </c>
      <c r="AV14" s="39">
        <f t="shared" si="3"/>
      </c>
      <c r="AW14" s="39">
        <f t="shared" si="3"/>
      </c>
      <c r="AX14" s="39">
        <f t="shared" si="3"/>
      </c>
      <c r="AY14" s="39">
        <f t="shared" si="3"/>
      </c>
      <c r="AZ14" s="39">
        <f t="shared" si="3"/>
      </c>
      <c r="BA14" s="39">
        <f t="shared" si="3"/>
      </c>
      <c r="BB14" s="39">
        <f t="shared" si="3"/>
      </c>
      <c r="BC14" s="39">
        <f t="shared" si="3"/>
      </c>
      <c r="BD14" s="39">
        <f t="shared" si="4"/>
      </c>
      <c r="BE14" s="39">
        <f t="shared" si="4"/>
      </c>
      <c r="BF14" s="39">
        <f t="shared" si="4"/>
      </c>
      <c r="BG14" s="39">
        <f t="shared" si="4"/>
      </c>
      <c r="BH14" s="43">
        <f t="shared" si="4"/>
      </c>
      <c r="BI14" s="43">
        <f t="shared" si="4"/>
      </c>
      <c r="BJ14" s="43">
        <f t="shared" si="4"/>
      </c>
      <c r="BK14" s="43">
        <f t="shared" si="4"/>
      </c>
      <c r="BL14" s="43">
        <f t="shared" si="4"/>
      </c>
      <c r="BM14" s="43">
        <f t="shared" si="4"/>
      </c>
      <c r="BN14" s="43">
        <f t="shared" si="4"/>
      </c>
      <c r="BO14" s="43">
        <f t="shared" si="4"/>
      </c>
      <c r="BP14" s="43">
        <f t="shared" si="4"/>
      </c>
      <c r="BQ14" s="43">
        <f t="shared" si="4"/>
      </c>
      <c r="BR14" s="43">
        <f t="shared" si="4"/>
      </c>
      <c r="BS14" s="43">
        <f t="shared" si="4"/>
      </c>
      <c r="BT14" s="44">
        <f t="shared" si="5"/>
      </c>
      <c r="BU14" s="12"/>
    </row>
    <row r="15" spans="1:73" ht="12" customHeight="1">
      <c r="A15" s="12"/>
      <c r="B15" s="5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2"/>
      <c r="Q15" s="92"/>
      <c r="R15" s="106"/>
      <c r="S15" s="107"/>
      <c r="T15" s="92"/>
      <c r="U15" s="93"/>
      <c r="V15" s="94"/>
      <c r="W15" s="45">
        <f t="shared" si="6"/>
      </c>
      <c r="X15" s="46">
        <f t="shared" si="2"/>
      </c>
      <c r="Y15" s="46">
        <f t="shared" si="2"/>
      </c>
      <c r="Z15" s="46">
        <f t="shared" si="2"/>
      </c>
      <c r="AA15" s="46">
        <f t="shared" si="2"/>
      </c>
      <c r="AB15" s="46">
        <f t="shared" si="2"/>
      </c>
      <c r="AC15" s="46">
        <f t="shared" si="2"/>
      </c>
      <c r="AD15" s="46">
        <f t="shared" si="2"/>
      </c>
      <c r="AE15" s="46">
        <f t="shared" si="2"/>
      </c>
      <c r="AF15" s="46">
        <f t="shared" si="2"/>
      </c>
      <c r="AG15" s="46">
        <f t="shared" si="2"/>
      </c>
      <c r="AH15" s="46">
        <f t="shared" si="2"/>
      </c>
      <c r="AI15" s="39">
        <f t="shared" si="2"/>
      </c>
      <c r="AJ15" s="39">
        <f t="shared" si="2"/>
      </c>
      <c r="AK15" s="39">
        <f t="shared" si="2"/>
      </c>
      <c r="AL15" s="39">
        <f t="shared" si="2"/>
      </c>
      <c r="AM15" s="39">
        <f t="shared" si="2"/>
      </c>
      <c r="AN15" s="39">
        <f t="shared" si="3"/>
      </c>
      <c r="AO15" s="39">
        <f t="shared" si="3"/>
      </c>
      <c r="AP15" s="39">
        <f t="shared" si="3"/>
      </c>
      <c r="AQ15" s="39">
        <f t="shared" si="3"/>
      </c>
      <c r="AR15" s="46">
        <f t="shared" si="3"/>
      </c>
      <c r="AS15" s="46">
        <f t="shared" si="3"/>
      </c>
      <c r="AT15" s="46">
        <f t="shared" si="3"/>
      </c>
      <c r="AU15" s="46">
        <f t="shared" si="3"/>
      </c>
      <c r="AV15" s="46">
        <f t="shared" si="3"/>
      </c>
      <c r="AW15" s="46">
        <f t="shared" si="3"/>
      </c>
      <c r="AX15" s="46">
        <f t="shared" si="3"/>
      </c>
      <c r="AY15" s="46">
        <f t="shared" si="3"/>
      </c>
      <c r="AZ15" s="41">
        <f t="shared" si="3"/>
      </c>
      <c r="BA15" s="41">
        <f t="shared" si="3"/>
      </c>
      <c r="BB15" s="41">
        <f t="shared" si="3"/>
      </c>
      <c r="BC15" s="41">
        <f t="shared" si="3"/>
      </c>
      <c r="BD15" s="41">
        <f t="shared" si="4"/>
      </c>
      <c r="BE15" s="41">
        <f t="shared" si="4"/>
      </c>
      <c r="BF15" s="41">
        <f t="shared" si="4"/>
      </c>
      <c r="BG15" s="41">
        <f t="shared" si="4"/>
      </c>
      <c r="BH15" s="41">
        <f t="shared" si="4"/>
      </c>
      <c r="BI15" s="41">
        <f t="shared" si="4"/>
      </c>
      <c r="BJ15" s="41">
        <f t="shared" si="4"/>
      </c>
      <c r="BK15" s="41">
        <f t="shared" si="4"/>
      </c>
      <c r="BL15" s="41">
        <f t="shared" si="4"/>
      </c>
      <c r="BM15" s="41">
        <f t="shared" si="4"/>
      </c>
      <c r="BN15" s="41">
        <f t="shared" si="4"/>
      </c>
      <c r="BO15" s="41">
        <f t="shared" si="4"/>
      </c>
      <c r="BP15" s="41">
        <f t="shared" si="4"/>
      </c>
      <c r="BQ15" s="41">
        <f t="shared" si="4"/>
      </c>
      <c r="BR15" s="41">
        <f t="shared" si="4"/>
      </c>
      <c r="BS15" s="41">
        <f t="shared" si="4"/>
      </c>
      <c r="BT15" s="42">
        <f t="shared" si="5"/>
      </c>
      <c r="BU15" s="12"/>
    </row>
    <row r="16" spans="1:73" ht="12" customHeight="1">
      <c r="A16" s="12"/>
      <c r="B16" s="5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2"/>
      <c r="Q16" s="92"/>
      <c r="R16" s="106"/>
      <c r="S16" s="107"/>
      <c r="T16" s="92"/>
      <c r="U16" s="93"/>
      <c r="V16" s="94"/>
      <c r="W16" s="45">
        <f t="shared" si="6"/>
      </c>
      <c r="X16" s="46">
        <f t="shared" si="2"/>
      </c>
      <c r="Y16" s="46">
        <f t="shared" si="2"/>
      </c>
      <c r="Z16" s="46">
        <f t="shared" si="2"/>
      </c>
      <c r="AA16" s="46">
        <f t="shared" si="2"/>
      </c>
      <c r="AB16" s="46">
        <f t="shared" si="2"/>
      </c>
      <c r="AC16" s="46">
        <f t="shared" si="2"/>
      </c>
      <c r="AD16" s="46">
        <f t="shared" si="2"/>
      </c>
      <c r="AE16" s="46">
        <f t="shared" si="2"/>
      </c>
      <c r="AF16" s="46">
        <f t="shared" si="2"/>
      </c>
      <c r="AG16" s="46">
        <f t="shared" si="2"/>
      </c>
      <c r="AH16" s="46">
        <f t="shared" si="2"/>
      </c>
      <c r="AI16" s="39">
        <f t="shared" si="2"/>
      </c>
      <c r="AJ16" s="39">
        <f t="shared" si="2"/>
      </c>
      <c r="AK16" s="39">
        <f t="shared" si="2"/>
      </c>
      <c r="AL16" s="39">
        <f t="shared" si="2"/>
      </c>
      <c r="AM16" s="39">
        <f t="shared" si="2"/>
      </c>
      <c r="AN16" s="39">
        <f t="shared" si="3"/>
      </c>
      <c r="AO16" s="39">
        <f t="shared" si="3"/>
      </c>
      <c r="AP16" s="39">
        <f t="shared" si="3"/>
      </c>
      <c r="AQ16" s="39">
        <f t="shared" si="3"/>
      </c>
      <c r="AR16" s="46">
        <f t="shared" si="3"/>
      </c>
      <c r="AS16" s="46">
        <f t="shared" si="3"/>
      </c>
      <c r="AT16" s="46">
        <f t="shared" si="3"/>
      </c>
      <c r="AU16" s="46">
        <f t="shared" si="3"/>
      </c>
      <c r="AV16" s="46">
        <f t="shared" si="3"/>
      </c>
      <c r="AW16" s="46">
        <f t="shared" si="3"/>
      </c>
      <c r="AX16" s="46">
        <f t="shared" si="3"/>
      </c>
      <c r="AY16" s="46">
        <f t="shared" si="3"/>
      </c>
      <c r="AZ16" s="41">
        <f t="shared" si="3"/>
      </c>
      <c r="BA16" s="41">
        <f t="shared" si="3"/>
      </c>
      <c r="BB16" s="41">
        <f t="shared" si="3"/>
      </c>
      <c r="BC16" s="41">
        <f t="shared" si="3"/>
      </c>
      <c r="BD16" s="41">
        <f t="shared" si="4"/>
      </c>
      <c r="BE16" s="41">
        <f t="shared" si="4"/>
      </c>
      <c r="BF16" s="41">
        <f t="shared" si="4"/>
      </c>
      <c r="BG16" s="41">
        <f t="shared" si="4"/>
      </c>
      <c r="BH16" s="41">
        <f t="shared" si="4"/>
      </c>
      <c r="BI16" s="41">
        <f t="shared" si="4"/>
      </c>
      <c r="BJ16" s="41">
        <f t="shared" si="4"/>
      </c>
      <c r="BK16" s="41">
        <f t="shared" si="4"/>
      </c>
      <c r="BL16" s="41">
        <f t="shared" si="4"/>
      </c>
      <c r="BM16" s="41">
        <f t="shared" si="4"/>
      </c>
      <c r="BN16" s="41">
        <f t="shared" si="4"/>
      </c>
      <c r="BO16" s="41">
        <f t="shared" si="4"/>
      </c>
      <c r="BP16" s="41">
        <f t="shared" si="4"/>
      </c>
      <c r="BQ16" s="41">
        <f t="shared" si="4"/>
      </c>
      <c r="BR16" s="41">
        <f t="shared" si="4"/>
      </c>
      <c r="BS16" s="41">
        <f t="shared" si="4"/>
      </c>
      <c r="BT16" s="42">
        <f t="shared" si="5"/>
      </c>
      <c r="BU16" s="12"/>
    </row>
    <row r="17" spans="1:73" ht="12" customHeight="1">
      <c r="A17" s="12"/>
      <c r="B17" s="5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2"/>
      <c r="Q17" s="92"/>
      <c r="R17" s="106"/>
      <c r="S17" s="107"/>
      <c r="T17" s="92"/>
      <c r="U17" s="93"/>
      <c r="V17" s="94"/>
      <c r="W17" s="38">
        <f t="shared" si="6"/>
      </c>
      <c r="X17" s="39">
        <f t="shared" si="2"/>
      </c>
      <c r="Y17" s="39">
        <f t="shared" si="2"/>
      </c>
      <c r="Z17" s="39">
        <f t="shared" si="2"/>
      </c>
      <c r="AA17" s="39">
        <f t="shared" si="2"/>
      </c>
      <c r="AB17" s="39">
        <f t="shared" si="2"/>
      </c>
      <c r="AC17" s="39">
        <f t="shared" si="2"/>
      </c>
      <c r="AD17" s="39">
        <f t="shared" si="2"/>
      </c>
      <c r="AE17" s="39">
        <f t="shared" si="2"/>
      </c>
      <c r="AF17" s="39">
        <f t="shared" si="2"/>
      </c>
      <c r="AG17" s="39">
        <f t="shared" si="2"/>
      </c>
      <c r="AH17" s="39">
        <f t="shared" si="2"/>
      </c>
      <c r="AI17" s="39">
        <f t="shared" si="2"/>
      </c>
      <c r="AJ17" s="39">
        <f t="shared" si="2"/>
      </c>
      <c r="AK17" s="39">
        <f t="shared" si="2"/>
      </c>
      <c r="AL17" s="39">
        <f t="shared" si="2"/>
      </c>
      <c r="AM17" s="39">
        <f t="shared" si="2"/>
      </c>
      <c r="AN17" s="39">
        <f t="shared" si="3"/>
      </c>
      <c r="AO17" s="39">
        <f t="shared" si="3"/>
      </c>
      <c r="AP17" s="39">
        <f t="shared" si="3"/>
      </c>
      <c r="AQ17" s="39">
        <f t="shared" si="3"/>
      </c>
      <c r="AR17" s="39">
        <f t="shared" si="3"/>
      </c>
      <c r="AS17" s="39">
        <f t="shared" si="3"/>
      </c>
      <c r="AT17" s="39">
        <f t="shared" si="3"/>
      </c>
      <c r="AU17" s="39">
        <f t="shared" si="3"/>
      </c>
      <c r="AV17" s="39">
        <f t="shared" si="3"/>
      </c>
      <c r="AW17" s="39">
        <f t="shared" si="3"/>
      </c>
      <c r="AX17" s="39">
        <f t="shared" si="3"/>
      </c>
      <c r="AY17" s="39">
        <f t="shared" si="3"/>
      </c>
      <c r="AZ17" s="39">
        <f t="shared" si="3"/>
      </c>
      <c r="BA17" s="39">
        <f t="shared" si="3"/>
      </c>
      <c r="BB17" s="39">
        <f t="shared" si="3"/>
      </c>
      <c r="BC17" s="39">
        <f t="shared" si="3"/>
      </c>
      <c r="BD17" s="39">
        <f t="shared" si="4"/>
      </c>
      <c r="BE17" s="39">
        <f t="shared" si="4"/>
      </c>
      <c r="BF17" s="39">
        <f t="shared" si="4"/>
      </c>
      <c r="BG17" s="39">
        <f t="shared" si="4"/>
      </c>
      <c r="BH17" s="41">
        <f t="shared" si="4"/>
      </c>
      <c r="BI17" s="41">
        <f t="shared" si="4"/>
      </c>
      <c r="BJ17" s="41">
        <f t="shared" si="4"/>
      </c>
      <c r="BK17" s="41">
        <f t="shared" si="4"/>
      </c>
      <c r="BL17" s="41">
        <f t="shared" si="4"/>
      </c>
      <c r="BM17" s="41">
        <f t="shared" si="4"/>
      </c>
      <c r="BN17" s="41">
        <f t="shared" si="4"/>
      </c>
      <c r="BO17" s="41">
        <f t="shared" si="4"/>
      </c>
      <c r="BP17" s="41">
        <f t="shared" si="4"/>
      </c>
      <c r="BQ17" s="41">
        <f t="shared" si="4"/>
      </c>
      <c r="BR17" s="41">
        <f t="shared" si="4"/>
      </c>
      <c r="BS17" s="41">
        <f t="shared" si="4"/>
      </c>
      <c r="BT17" s="42">
        <f t="shared" si="5"/>
      </c>
      <c r="BU17" s="12"/>
    </row>
    <row r="18" spans="1:73" ht="12" customHeight="1">
      <c r="A18" s="12"/>
      <c r="B18" s="5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2"/>
      <c r="Q18" s="92"/>
      <c r="R18" s="106"/>
      <c r="S18" s="107"/>
      <c r="T18" s="92"/>
      <c r="U18" s="93"/>
      <c r="V18" s="94"/>
      <c r="W18" s="38">
        <f t="shared" si="6"/>
      </c>
      <c r="X18" s="39">
        <f t="shared" si="2"/>
      </c>
      <c r="Y18" s="39">
        <f t="shared" si="2"/>
      </c>
      <c r="Z18" s="39">
        <f t="shared" si="2"/>
      </c>
      <c r="AA18" s="39">
        <f t="shared" si="2"/>
      </c>
      <c r="AB18" s="39">
        <f t="shared" si="2"/>
      </c>
      <c r="AC18" s="39">
        <f t="shared" si="2"/>
      </c>
      <c r="AD18" s="39">
        <f t="shared" si="2"/>
      </c>
      <c r="AE18" s="39">
        <f t="shared" si="2"/>
      </c>
      <c r="AF18" s="39">
        <f t="shared" si="2"/>
      </c>
      <c r="AG18" s="39">
        <f t="shared" si="2"/>
      </c>
      <c r="AH18" s="39">
        <f t="shared" si="2"/>
      </c>
      <c r="AI18" s="39">
        <f t="shared" si="2"/>
      </c>
      <c r="AJ18" s="39">
        <f t="shared" si="2"/>
      </c>
      <c r="AK18" s="39">
        <f t="shared" si="2"/>
      </c>
      <c r="AL18" s="39">
        <f t="shared" si="2"/>
      </c>
      <c r="AM18" s="39">
        <f t="shared" si="2"/>
      </c>
      <c r="AN18" s="39">
        <f t="shared" si="3"/>
      </c>
      <c r="AO18" s="39">
        <f t="shared" si="3"/>
      </c>
      <c r="AP18" s="39">
        <f t="shared" si="3"/>
      </c>
      <c r="AQ18" s="39">
        <f t="shared" si="3"/>
      </c>
      <c r="AR18" s="39">
        <f t="shared" si="3"/>
      </c>
      <c r="AS18" s="39">
        <f t="shared" si="3"/>
      </c>
      <c r="AT18" s="39">
        <f t="shared" si="3"/>
      </c>
      <c r="AU18" s="39">
        <f t="shared" si="3"/>
      </c>
      <c r="AV18" s="39">
        <f t="shared" si="3"/>
      </c>
      <c r="AW18" s="39">
        <f t="shared" si="3"/>
      </c>
      <c r="AX18" s="39">
        <f t="shared" si="3"/>
      </c>
      <c r="AY18" s="39">
        <f t="shared" si="3"/>
      </c>
      <c r="AZ18" s="39">
        <f t="shared" si="3"/>
      </c>
      <c r="BA18" s="39">
        <f t="shared" si="3"/>
      </c>
      <c r="BB18" s="39">
        <f t="shared" si="3"/>
      </c>
      <c r="BC18" s="39">
        <f t="shared" si="3"/>
      </c>
      <c r="BD18" s="39">
        <f t="shared" si="4"/>
      </c>
      <c r="BE18" s="39">
        <f t="shared" si="4"/>
      </c>
      <c r="BF18" s="39">
        <f t="shared" si="4"/>
      </c>
      <c r="BG18" s="39">
        <f t="shared" si="4"/>
      </c>
      <c r="BH18" s="41">
        <f t="shared" si="4"/>
      </c>
      <c r="BI18" s="41">
        <f t="shared" si="4"/>
      </c>
      <c r="BJ18" s="41">
        <f t="shared" si="4"/>
      </c>
      <c r="BK18" s="41">
        <f t="shared" si="4"/>
      </c>
      <c r="BL18" s="41">
        <f t="shared" si="4"/>
      </c>
      <c r="BM18" s="41">
        <f t="shared" si="4"/>
      </c>
      <c r="BN18" s="41">
        <f t="shared" si="4"/>
      </c>
      <c r="BO18" s="41">
        <f t="shared" si="4"/>
      </c>
      <c r="BP18" s="41">
        <f t="shared" si="4"/>
      </c>
      <c r="BQ18" s="41">
        <f t="shared" si="4"/>
      </c>
      <c r="BR18" s="41">
        <f t="shared" si="4"/>
      </c>
      <c r="BS18" s="41">
        <f t="shared" si="4"/>
      </c>
      <c r="BT18" s="42">
        <f t="shared" si="5"/>
      </c>
      <c r="BU18" s="12"/>
    </row>
    <row r="19" spans="1:73" ht="12" customHeight="1" thickBot="1">
      <c r="A19" s="12"/>
      <c r="B19" s="5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2"/>
      <c r="Q19" s="92"/>
      <c r="R19" s="106"/>
      <c r="S19" s="107"/>
      <c r="T19" s="92"/>
      <c r="U19" s="93"/>
      <c r="V19" s="94"/>
      <c r="W19" s="38">
        <f t="shared" si="6"/>
      </c>
      <c r="X19" s="39">
        <f t="shared" si="2"/>
      </c>
      <c r="Y19" s="39">
        <f t="shared" si="2"/>
      </c>
      <c r="Z19" s="39">
        <f t="shared" si="2"/>
      </c>
      <c r="AA19" s="39">
        <f t="shared" si="2"/>
      </c>
      <c r="AB19" s="39">
        <f t="shared" si="2"/>
      </c>
      <c r="AC19" s="39">
        <f t="shared" si="2"/>
      </c>
      <c r="AD19" s="39">
        <f t="shared" si="2"/>
      </c>
      <c r="AE19" s="39">
        <f t="shared" si="2"/>
      </c>
      <c r="AF19" s="39">
        <f t="shared" si="2"/>
      </c>
      <c r="AG19" s="39">
        <f t="shared" si="2"/>
      </c>
      <c r="AH19" s="39">
        <f t="shared" si="2"/>
      </c>
      <c r="AI19" s="39">
        <f t="shared" si="2"/>
      </c>
      <c r="AJ19" s="39">
        <f t="shared" si="2"/>
      </c>
      <c r="AK19" s="39">
        <f t="shared" si="2"/>
      </c>
      <c r="AL19" s="39">
        <f t="shared" si="2"/>
      </c>
      <c r="AM19" s="39">
        <f t="shared" si="2"/>
      </c>
      <c r="AN19" s="39">
        <f t="shared" si="3"/>
      </c>
      <c r="AO19" s="39">
        <f t="shared" si="3"/>
      </c>
      <c r="AP19" s="39">
        <f t="shared" si="3"/>
      </c>
      <c r="AQ19" s="39">
        <f t="shared" si="3"/>
      </c>
      <c r="AR19" s="39">
        <f t="shared" si="3"/>
      </c>
      <c r="AS19" s="39">
        <f t="shared" si="3"/>
      </c>
      <c r="AT19" s="39">
        <f t="shared" si="3"/>
      </c>
      <c r="AU19" s="39">
        <f t="shared" si="3"/>
      </c>
      <c r="AV19" s="39">
        <f t="shared" si="3"/>
      </c>
      <c r="AW19" s="39">
        <f t="shared" si="3"/>
      </c>
      <c r="AX19" s="39">
        <f t="shared" si="3"/>
      </c>
      <c r="AY19" s="39">
        <f t="shared" si="3"/>
      </c>
      <c r="AZ19" s="39">
        <f t="shared" si="3"/>
      </c>
      <c r="BA19" s="39">
        <f t="shared" si="3"/>
      </c>
      <c r="BB19" s="39">
        <f t="shared" si="3"/>
      </c>
      <c r="BC19" s="39">
        <f t="shared" si="3"/>
      </c>
      <c r="BD19" s="39">
        <f t="shared" si="4"/>
      </c>
      <c r="BE19" s="39">
        <f t="shared" si="4"/>
      </c>
      <c r="BF19" s="39">
        <f t="shared" si="4"/>
      </c>
      <c r="BG19" s="39">
        <f t="shared" si="4"/>
      </c>
      <c r="BH19" s="41">
        <f t="shared" si="4"/>
      </c>
      <c r="BI19" s="41">
        <f t="shared" si="4"/>
      </c>
      <c r="BJ19" s="41">
        <f t="shared" si="4"/>
      </c>
      <c r="BK19" s="41">
        <f t="shared" si="4"/>
      </c>
      <c r="BL19" s="41">
        <f t="shared" si="4"/>
      </c>
      <c r="BM19" s="41">
        <f t="shared" si="4"/>
      </c>
      <c r="BN19" s="41">
        <f t="shared" si="4"/>
      </c>
      <c r="BO19" s="41">
        <f t="shared" si="4"/>
      </c>
      <c r="BP19" s="41">
        <f t="shared" si="4"/>
      </c>
      <c r="BQ19" s="41">
        <f t="shared" si="4"/>
      </c>
      <c r="BR19" s="41">
        <f t="shared" si="4"/>
      </c>
      <c r="BS19" s="41">
        <f t="shared" si="4"/>
      </c>
      <c r="BT19" s="42">
        <f t="shared" si="5"/>
      </c>
      <c r="BU19" s="12"/>
    </row>
    <row r="20" spans="1:73" ht="12" customHeight="1" thickBot="1">
      <c r="A20" s="12"/>
      <c r="B20" s="95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7"/>
      <c r="BU20" s="12"/>
    </row>
    <row r="21" spans="1:73" ht="12" customHeight="1">
      <c r="A21" s="12"/>
      <c r="B21" s="98" t="s">
        <v>16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100"/>
      <c r="Q21" s="109">
        <f>Hidden!$G$29</f>
        <v>0</v>
      </c>
      <c r="R21" s="110"/>
      <c r="S21" s="111"/>
      <c r="T21" s="109">
        <f>Hidden!$H$29</f>
        <v>0</v>
      </c>
      <c r="U21" s="110"/>
      <c r="V21" s="115"/>
      <c r="W21" s="33">
        <f aca="true" t="shared" si="7" ref="W21:BT21">IF(AND($Q21&gt;=0,$T21&gt;0,W$8&gt;=$Q21,W$8&lt;=$T21),"X","")</f>
      </c>
      <c r="X21" s="34">
        <f t="shared" si="7"/>
      </c>
      <c r="Y21" s="34">
        <f t="shared" si="7"/>
      </c>
      <c r="Z21" s="34">
        <f t="shared" si="7"/>
      </c>
      <c r="AA21" s="34">
        <f t="shared" si="7"/>
      </c>
      <c r="AB21" s="34">
        <f t="shared" si="7"/>
      </c>
      <c r="AC21" s="34">
        <f t="shared" si="7"/>
      </c>
      <c r="AD21" s="34">
        <f t="shared" si="7"/>
      </c>
      <c r="AE21" s="34">
        <f t="shared" si="7"/>
      </c>
      <c r="AF21" s="35">
        <f t="shared" si="7"/>
      </c>
      <c r="AG21" s="35">
        <f t="shared" si="7"/>
      </c>
      <c r="AH21" s="35">
        <f t="shared" si="7"/>
      </c>
      <c r="AI21" s="35">
        <f t="shared" si="7"/>
      </c>
      <c r="AJ21" s="35">
        <f t="shared" si="7"/>
      </c>
      <c r="AK21" s="35">
        <f t="shared" si="7"/>
      </c>
      <c r="AL21" s="35">
        <f t="shared" si="7"/>
      </c>
      <c r="AM21" s="35">
        <f t="shared" si="7"/>
      </c>
      <c r="AN21" s="35">
        <f t="shared" si="7"/>
      </c>
      <c r="AO21" s="35">
        <f t="shared" si="7"/>
      </c>
      <c r="AP21" s="35">
        <f t="shared" si="7"/>
      </c>
      <c r="AQ21" s="35">
        <f t="shared" si="7"/>
      </c>
      <c r="AR21" s="35">
        <f t="shared" si="7"/>
      </c>
      <c r="AS21" s="35">
        <f t="shared" si="7"/>
      </c>
      <c r="AT21" s="35">
        <f t="shared" si="7"/>
      </c>
      <c r="AU21" s="35">
        <f t="shared" si="7"/>
      </c>
      <c r="AV21" s="35">
        <f t="shared" si="7"/>
      </c>
      <c r="AW21" s="35">
        <f t="shared" si="7"/>
      </c>
      <c r="AX21" s="35">
        <f t="shared" si="7"/>
      </c>
      <c r="AY21" s="35">
        <f t="shared" si="7"/>
      </c>
      <c r="AZ21" s="35">
        <f t="shared" si="7"/>
      </c>
      <c r="BA21" s="35">
        <f t="shared" si="7"/>
      </c>
      <c r="BB21" s="35">
        <f t="shared" si="7"/>
      </c>
      <c r="BC21" s="35">
        <f t="shared" si="7"/>
      </c>
      <c r="BD21" s="35">
        <f t="shared" si="7"/>
      </c>
      <c r="BE21" s="35">
        <f t="shared" si="7"/>
      </c>
      <c r="BF21" s="35">
        <f t="shared" si="7"/>
      </c>
      <c r="BG21" s="35">
        <f t="shared" si="7"/>
      </c>
      <c r="BH21" s="36">
        <f t="shared" si="7"/>
      </c>
      <c r="BI21" s="36">
        <f t="shared" si="7"/>
      </c>
      <c r="BJ21" s="36">
        <f t="shared" si="7"/>
      </c>
      <c r="BK21" s="36">
        <f t="shared" si="7"/>
      </c>
      <c r="BL21" s="36">
        <f t="shared" si="7"/>
      </c>
      <c r="BM21" s="36">
        <f t="shared" si="7"/>
      </c>
      <c r="BN21" s="36">
        <f t="shared" si="7"/>
      </c>
      <c r="BO21" s="36">
        <f t="shared" si="7"/>
      </c>
      <c r="BP21" s="36">
        <f t="shared" si="7"/>
      </c>
      <c r="BQ21" s="36">
        <f t="shared" si="7"/>
      </c>
      <c r="BR21" s="36">
        <f t="shared" si="7"/>
      </c>
      <c r="BS21" s="36">
        <f t="shared" si="7"/>
      </c>
      <c r="BT21" s="37">
        <f t="shared" si="7"/>
      </c>
      <c r="BU21" s="12"/>
    </row>
    <row r="22" spans="1:73" ht="12" customHeight="1">
      <c r="A22" s="12"/>
      <c r="B22" s="4"/>
      <c r="C22" s="101" t="s">
        <v>72</v>
      </c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3"/>
      <c r="Q22" s="92"/>
      <c r="R22" s="93"/>
      <c r="S22" s="105"/>
      <c r="T22" s="92"/>
      <c r="U22" s="93"/>
      <c r="V22" s="94"/>
      <c r="W22" s="38">
        <f aca="true" t="shared" si="8" ref="W22:AL31">IF(AND($Q22&gt;=0,$T22&gt;0,W$8&gt;=$Q22,W$8&lt;=$Q22+$T22-1),"O","")</f>
      </c>
      <c r="X22" s="39">
        <f t="shared" si="8"/>
      </c>
      <c r="Y22" s="39">
        <f t="shared" si="8"/>
      </c>
      <c r="Z22" s="39">
        <f t="shared" si="8"/>
      </c>
      <c r="AA22" s="39">
        <f t="shared" si="8"/>
      </c>
      <c r="AB22" s="39">
        <f t="shared" si="8"/>
      </c>
      <c r="AC22" s="39">
        <f t="shared" si="8"/>
      </c>
      <c r="AD22" s="39">
        <f t="shared" si="8"/>
      </c>
      <c r="AE22" s="39">
        <f t="shared" si="8"/>
      </c>
      <c r="AF22" s="40">
        <f t="shared" si="8"/>
      </c>
      <c r="AG22" s="40">
        <f t="shared" si="8"/>
      </c>
      <c r="AH22" s="40">
        <f t="shared" si="8"/>
      </c>
      <c r="AI22" s="40">
        <f t="shared" si="8"/>
      </c>
      <c r="AJ22" s="40">
        <f t="shared" si="8"/>
      </c>
      <c r="AK22" s="40">
        <f t="shared" si="8"/>
      </c>
      <c r="AL22" s="40">
        <f t="shared" si="8"/>
      </c>
      <c r="AM22" s="40">
        <f aca="true" t="shared" si="9" ref="AM22:BB31">IF(AND($Q22&gt;=0,$T22&gt;0,AM$8&gt;=$Q22,AM$8&lt;=$Q22+$T22-1),"O","")</f>
      </c>
      <c r="AN22" s="40">
        <f t="shared" si="9"/>
      </c>
      <c r="AO22" s="40">
        <f t="shared" si="9"/>
      </c>
      <c r="AP22" s="40">
        <f t="shared" si="9"/>
      </c>
      <c r="AQ22" s="40">
        <f t="shared" si="9"/>
      </c>
      <c r="AR22" s="40">
        <f t="shared" si="9"/>
      </c>
      <c r="AS22" s="40">
        <f t="shared" si="9"/>
      </c>
      <c r="AT22" s="40">
        <f t="shared" si="9"/>
      </c>
      <c r="AU22" s="40">
        <f t="shared" si="9"/>
      </c>
      <c r="AV22" s="40">
        <f t="shared" si="9"/>
      </c>
      <c r="AW22" s="40">
        <f t="shared" si="9"/>
      </c>
      <c r="AX22" s="40">
        <f t="shared" si="9"/>
      </c>
      <c r="AY22" s="40">
        <f t="shared" si="9"/>
      </c>
      <c r="AZ22" s="40">
        <f t="shared" si="9"/>
      </c>
      <c r="BA22" s="40">
        <f t="shared" si="9"/>
      </c>
      <c r="BB22" s="40">
        <f t="shared" si="9"/>
      </c>
      <c r="BC22" s="40">
        <f aca="true" t="shared" si="10" ref="BC22:BR31">IF(AND($Q22&gt;=0,$T22&gt;0,BC$8&gt;=$Q22,BC$8&lt;=$Q22+$T22-1),"O","")</f>
      </c>
      <c r="BD22" s="40">
        <f t="shared" si="10"/>
      </c>
      <c r="BE22" s="40">
        <f t="shared" si="10"/>
      </c>
      <c r="BF22" s="40">
        <f t="shared" si="10"/>
      </c>
      <c r="BG22" s="40">
        <f t="shared" si="10"/>
      </c>
      <c r="BH22" s="41">
        <f t="shared" si="10"/>
      </c>
      <c r="BI22" s="41">
        <f t="shared" si="10"/>
      </c>
      <c r="BJ22" s="41">
        <f t="shared" si="10"/>
      </c>
      <c r="BK22" s="41">
        <f t="shared" si="10"/>
      </c>
      <c r="BL22" s="41">
        <f t="shared" si="10"/>
      </c>
      <c r="BM22" s="41">
        <f t="shared" si="10"/>
      </c>
      <c r="BN22" s="41">
        <f t="shared" si="10"/>
      </c>
      <c r="BO22" s="41">
        <f t="shared" si="10"/>
      </c>
      <c r="BP22" s="41">
        <f t="shared" si="10"/>
      </c>
      <c r="BQ22" s="41">
        <f t="shared" si="10"/>
      </c>
      <c r="BR22" s="41">
        <f t="shared" si="10"/>
      </c>
      <c r="BS22" s="41">
        <f aca="true" t="shared" si="11" ref="BS22:BT31">IF(AND($Q22&gt;=0,$T22&gt;0,BS$8&gt;=$Q22,BS$8&lt;=$Q22+$T22-1),"O","")</f>
      </c>
      <c r="BT22" s="42">
        <f t="shared" si="11"/>
      </c>
      <c r="BU22" s="12"/>
    </row>
    <row r="23" spans="1:73" ht="12" customHeight="1">
      <c r="A23" s="12"/>
      <c r="B23" s="5"/>
      <c r="C23" s="101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4"/>
      <c r="Q23" s="92"/>
      <c r="R23" s="93"/>
      <c r="S23" s="105"/>
      <c r="T23" s="92"/>
      <c r="U23" s="93"/>
      <c r="V23" s="94"/>
      <c r="W23" s="38">
        <f t="shared" si="8"/>
      </c>
      <c r="X23" s="39">
        <f t="shared" si="8"/>
      </c>
      <c r="Y23" s="39">
        <f t="shared" si="8"/>
      </c>
      <c r="Z23" s="39">
        <f t="shared" si="8"/>
      </c>
      <c r="AA23" s="39">
        <f t="shared" si="8"/>
      </c>
      <c r="AB23" s="39">
        <f t="shared" si="8"/>
      </c>
      <c r="AC23" s="39">
        <f t="shared" si="8"/>
      </c>
      <c r="AD23" s="39">
        <f t="shared" si="8"/>
      </c>
      <c r="AE23" s="39">
        <f t="shared" si="8"/>
      </c>
      <c r="AF23" s="40">
        <f t="shared" si="8"/>
      </c>
      <c r="AG23" s="40">
        <f t="shared" si="8"/>
      </c>
      <c r="AH23" s="40">
        <f t="shared" si="8"/>
      </c>
      <c r="AI23" s="40">
        <f t="shared" si="8"/>
      </c>
      <c r="AJ23" s="40">
        <f t="shared" si="8"/>
      </c>
      <c r="AK23" s="40">
        <f t="shared" si="8"/>
      </c>
      <c r="AL23" s="40">
        <f t="shared" si="8"/>
      </c>
      <c r="AM23" s="40">
        <f t="shared" si="9"/>
      </c>
      <c r="AN23" s="40">
        <f t="shared" si="9"/>
      </c>
      <c r="AO23" s="40">
        <f t="shared" si="9"/>
      </c>
      <c r="AP23" s="40">
        <f t="shared" si="9"/>
      </c>
      <c r="AQ23" s="40">
        <f t="shared" si="9"/>
      </c>
      <c r="AR23" s="40">
        <f t="shared" si="9"/>
      </c>
      <c r="AS23" s="40">
        <f t="shared" si="9"/>
      </c>
      <c r="AT23" s="40">
        <f t="shared" si="9"/>
      </c>
      <c r="AU23" s="40">
        <f t="shared" si="9"/>
      </c>
      <c r="AV23" s="40">
        <f t="shared" si="9"/>
      </c>
      <c r="AW23" s="40">
        <f t="shared" si="9"/>
      </c>
      <c r="AX23" s="40">
        <f t="shared" si="9"/>
      </c>
      <c r="AY23" s="40">
        <f t="shared" si="9"/>
      </c>
      <c r="AZ23" s="40">
        <f t="shared" si="9"/>
      </c>
      <c r="BA23" s="40">
        <f t="shared" si="9"/>
      </c>
      <c r="BB23" s="40">
        <f t="shared" si="9"/>
      </c>
      <c r="BC23" s="40">
        <f t="shared" si="10"/>
      </c>
      <c r="BD23" s="40">
        <f t="shared" si="10"/>
      </c>
      <c r="BE23" s="40">
        <f t="shared" si="10"/>
      </c>
      <c r="BF23" s="40">
        <f t="shared" si="10"/>
      </c>
      <c r="BG23" s="40">
        <f t="shared" si="10"/>
      </c>
      <c r="BH23" s="41">
        <f t="shared" si="10"/>
      </c>
      <c r="BI23" s="41">
        <f t="shared" si="10"/>
      </c>
      <c r="BJ23" s="41">
        <f t="shared" si="10"/>
      </c>
      <c r="BK23" s="41">
        <f t="shared" si="10"/>
      </c>
      <c r="BL23" s="41">
        <f t="shared" si="10"/>
      </c>
      <c r="BM23" s="41">
        <f t="shared" si="10"/>
      </c>
      <c r="BN23" s="41">
        <f t="shared" si="10"/>
      </c>
      <c r="BO23" s="41">
        <f t="shared" si="10"/>
      </c>
      <c r="BP23" s="41">
        <f t="shared" si="10"/>
      </c>
      <c r="BQ23" s="41">
        <f t="shared" si="10"/>
      </c>
      <c r="BR23" s="41">
        <f t="shared" si="10"/>
      </c>
      <c r="BS23" s="41">
        <f t="shared" si="11"/>
      </c>
      <c r="BT23" s="42">
        <f t="shared" si="11"/>
      </c>
      <c r="BU23" s="12"/>
    </row>
    <row r="24" spans="1:73" ht="12" customHeight="1">
      <c r="A24" s="12"/>
      <c r="B24" s="5"/>
      <c r="C24" s="101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4"/>
      <c r="Q24" s="92"/>
      <c r="R24" s="93"/>
      <c r="S24" s="105"/>
      <c r="T24" s="92"/>
      <c r="U24" s="93"/>
      <c r="V24" s="94"/>
      <c r="W24" s="38">
        <f t="shared" si="8"/>
      </c>
      <c r="X24" s="39">
        <f t="shared" si="8"/>
      </c>
      <c r="Y24" s="39">
        <f t="shared" si="8"/>
      </c>
      <c r="Z24" s="39">
        <f t="shared" si="8"/>
      </c>
      <c r="AA24" s="39">
        <f t="shared" si="8"/>
      </c>
      <c r="AB24" s="39">
        <f t="shared" si="8"/>
      </c>
      <c r="AC24" s="39">
        <f t="shared" si="8"/>
      </c>
      <c r="AD24" s="39">
        <f t="shared" si="8"/>
      </c>
      <c r="AE24" s="39">
        <f t="shared" si="8"/>
      </c>
      <c r="AF24" s="40">
        <f t="shared" si="8"/>
      </c>
      <c r="AG24" s="40">
        <f t="shared" si="8"/>
      </c>
      <c r="AH24" s="40">
        <f t="shared" si="8"/>
      </c>
      <c r="AI24" s="40">
        <f t="shared" si="8"/>
      </c>
      <c r="AJ24" s="40">
        <f t="shared" si="8"/>
      </c>
      <c r="AK24" s="40">
        <f t="shared" si="8"/>
      </c>
      <c r="AL24" s="40">
        <f t="shared" si="8"/>
      </c>
      <c r="AM24" s="40">
        <f t="shared" si="9"/>
      </c>
      <c r="AN24" s="40">
        <f t="shared" si="9"/>
      </c>
      <c r="AO24" s="40">
        <f t="shared" si="9"/>
      </c>
      <c r="AP24" s="40">
        <f t="shared" si="9"/>
      </c>
      <c r="AQ24" s="40">
        <f t="shared" si="9"/>
      </c>
      <c r="AR24" s="40">
        <f t="shared" si="9"/>
      </c>
      <c r="AS24" s="40">
        <f t="shared" si="9"/>
      </c>
      <c r="AT24" s="40">
        <f t="shared" si="9"/>
      </c>
      <c r="AU24" s="40">
        <f t="shared" si="9"/>
      </c>
      <c r="AV24" s="40">
        <f t="shared" si="9"/>
      </c>
      <c r="AW24" s="40">
        <f t="shared" si="9"/>
      </c>
      <c r="AX24" s="40">
        <f t="shared" si="9"/>
      </c>
      <c r="AY24" s="40">
        <f t="shared" si="9"/>
      </c>
      <c r="AZ24" s="40">
        <f t="shared" si="9"/>
      </c>
      <c r="BA24" s="40">
        <f t="shared" si="9"/>
      </c>
      <c r="BB24" s="40">
        <f t="shared" si="9"/>
      </c>
      <c r="BC24" s="40">
        <f t="shared" si="10"/>
      </c>
      <c r="BD24" s="40">
        <f t="shared" si="10"/>
      </c>
      <c r="BE24" s="40">
        <f t="shared" si="10"/>
      </c>
      <c r="BF24" s="40">
        <f t="shared" si="10"/>
      </c>
      <c r="BG24" s="40">
        <f t="shared" si="10"/>
      </c>
      <c r="BH24" s="41">
        <f t="shared" si="10"/>
      </c>
      <c r="BI24" s="41">
        <f t="shared" si="10"/>
      </c>
      <c r="BJ24" s="41">
        <f t="shared" si="10"/>
      </c>
      <c r="BK24" s="41">
        <f t="shared" si="10"/>
      </c>
      <c r="BL24" s="41">
        <f t="shared" si="10"/>
      </c>
      <c r="BM24" s="41">
        <f t="shared" si="10"/>
      </c>
      <c r="BN24" s="41">
        <f t="shared" si="10"/>
      </c>
      <c r="BO24" s="41">
        <f t="shared" si="10"/>
      </c>
      <c r="BP24" s="41">
        <f t="shared" si="10"/>
      </c>
      <c r="BQ24" s="41">
        <f t="shared" si="10"/>
      </c>
      <c r="BR24" s="41">
        <f t="shared" si="10"/>
      </c>
      <c r="BS24" s="41">
        <f t="shared" si="11"/>
      </c>
      <c r="BT24" s="42">
        <f t="shared" si="11"/>
      </c>
      <c r="BU24" s="12"/>
    </row>
    <row r="25" spans="1:73" ht="12" customHeight="1">
      <c r="A25" s="12"/>
      <c r="B25" s="5"/>
      <c r="C25" s="101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4"/>
      <c r="Q25" s="92"/>
      <c r="R25" s="93"/>
      <c r="S25" s="105"/>
      <c r="T25" s="92"/>
      <c r="U25" s="93"/>
      <c r="V25" s="94"/>
      <c r="W25" s="38">
        <f t="shared" si="8"/>
      </c>
      <c r="X25" s="39">
        <f t="shared" si="8"/>
      </c>
      <c r="Y25" s="39">
        <f t="shared" si="8"/>
      </c>
      <c r="Z25" s="39">
        <f t="shared" si="8"/>
      </c>
      <c r="AA25" s="39">
        <f t="shared" si="8"/>
      </c>
      <c r="AB25" s="39">
        <f t="shared" si="8"/>
      </c>
      <c r="AC25" s="39">
        <f t="shared" si="8"/>
      </c>
      <c r="AD25" s="39">
        <f t="shared" si="8"/>
      </c>
      <c r="AE25" s="39">
        <f t="shared" si="8"/>
      </c>
      <c r="AF25" s="40">
        <f t="shared" si="8"/>
      </c>
      <c r="AG25" s="40">
        <f t="shared" si="8"/>
      </c>
      <c r="AH25" s="40">
        <f t="shared" si="8"/>
      </c>
      <c r="AI25" s="40">
        <f t="shared" si="8"/>
      </c>
      <c r="AJ25" s="40">
        <f t="shared" si="8"/>
      </c>
      <c r="AK25" s="40">
        <f t="shared" si="8"/>
      </c>
      <c r="AL25" s="40">
        <f t="shared" si="8"/>
      </c>
      <c r="AM25" s="40">
        <f t="shared" si="9"/>
      </c>
      <c r="AN25" s="40">
        <f t="shared" si="9"/>
      </c>
      <c r="AO25" s="40">
        <f t="shared" si="9"/>
      </c>
      <c r="AP25" s="40">
        <f t="shared" si="9"/>
      </c>
      <c r="AQ25" s="40">
        <f t="shared" si="9"/>
      </c>
      <c r="AR25" s="40">
        <f t="shared" si="9"/>
      </c>
      <c r="AS25" s="40">
        <f t="shared" si="9"/>
      </c>
      <c r="AT25" s="40">
        <f t="shared" si="9"/>
      </c>
      <c r="AU25" s="40">
        <f t="shared" si="9"/>
      </c>
      <c r="AV25" s="40">
        <f t="shared" si="9"/>
      </c>
      <c r="AW25" s="40">
        <f t="shared" si="9"/>
      </c>
      <c r="AX25" s="40">
        <f t="shared" si="9"/>
      </c>
      <c r="AY25" s="40">
        <f t="shared" si="9"/>
      </c>
      <c r="AZ25" s="40">
        <f t="shared" si="9"/>
      </c>
      <c r="BA25" s="40">
        <f t="shared" si="9"/>
      </c>
      <c r="BB25" s="40">
        <f t="shared" si="9"/>
      </c>
      <c r="BC25" s="40">
        <f t="shared" si="10"/>
      </c>
      <c r="BD25" s="40">
        <f t="shared" si="10"/>
      </c>
      <c r="BE25" s="40">
        <f t="shared" si="10"/>
      </c>
      <c r="BF25" s="40">
        <f t="shared" si="10"/>
      </c>
      <c r="BG25" s="40">
        <f t="shared" si="10"/>
      </c>
      <c r="BH25" s="41">
        <f t="shared" si="10"/>
      </c>
      <c r="BI25" s="41">
        <f t="shared" si="10"/>
      </c>
      <c r="BJ25" s="41">
        <f t="shared" si="10"/>
      </c>
      <c r="BK25" s="41">
        <f t="shared" si="10"/>
      </c>
      <c r="BL25" s="41">
        <f t="shared" si="10"/>
      </c>
      <c r="BM25" s="41">
        <f t="shared" si="10"/>
      </c>
      <c r="BN25" s="41">
        <f t="shared" si="10"/>
      </c>
      <c r="BO25" s="41">
        <f t="shared" si="10"/>
      </c>
      <c r="BP25" s="41">
        <f t="shared" si="10"/>
      </c>
      <c r="BQ25" s="41">
        <f t="shared" si="10"/>
      </c>
      <c r="BR25" s="41">
        <f t="shared" si="10"/>
      </c>
      <c r="BS25" s="41">
        <f t="shared" si="11"/>
      </c>
      <c r="BT25" s="42">
        <f t="shared" si="11"/>
      </c>
      <c r="BU25" s="12"/>
    </row>
    <row r="26" spans="1:73" ht="12" customHeight="1">
      <c r="A26" s="12"/>
      <c r="B26" s="5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2"/>
      <c r="Q26" s="92"/>
      <c r="R26" s="106"/>
      <c r="S26" s="107"/>
      <c r="T26" s="92"/>
      <c r="U26" s="93"/>
      <c r="V26" s="94"/>
      <c r="W26" s="38">
        <f t="shared" si="8"/>
      </c>
      <c r="X26" s="39">
        <f t="shared" si="8"/>
      </c>
      <c r="Y26" s="39">
        <f t="shared" si="8"/>
      </c>
      <c r="Z26" s="39">
        <f t="shared" si="8"/>
      </c>
      <c r="AA26" s="39">
        <f t="shared" si="8"/>
      </c>
      <c r="AB26" s="39">
        <f t="shared" si="8"/>
      </c>
      <c r="AC26" s="39">
        <f t="shared" si="8"/>
      </c>
      <c r="AD26" s="39">
        <f t="shared" si="8"/>
      </c>
      <c r="AE26" s="39">
        <f t="shared" si="8"/>
      </c>
      <c r="AF26" s="39">
        <f t="shared" si="8"/>
      </c>
      <c r="AG26" s="39">
        <f t="shared" si="8"/>
      </c>
      <c r="AH26" s="39">
        <f t="shared" si="8"/>
      </c>
      <c r="AI26" s="39">
        <f t="shared" si="8"/>
      </c>
      <c r="AJ26" s="39">
        <f t="shared" si="8"/>
      </c>
      <c r="AK26" s="39">
        <f t="shared" si="8"/>
      </c>
      <c r="AL26" s="39">
        <f t="shared" si="8"/>
      </c>
      <c r="AM26" s="39">
        <f t="shared" si="9"/>
      </c>
      <c r="AN26" s="39">
        <f t="shared" si="9"/>
      </c>
      <c r="AO26" s="39">
        <f t="shared" si="9"/>
      </c>
      <c r="AP26" s="39">
        <f t="shared" si="9"/>
      </c>
      <c r="AQ26" s="39">
        <f t="shared" si="9"/>
      </c>
      <c r="AR26" s="39">
        <f t="shared" si="9"/>
      </c>
      <c r="AS26" s="39">
        <f t="shared" si="9"/>
      </c>
      <c r="AT26" s="39">
        <f t="shared" si="9"/>
      </c>
      <c r="AU26" s="39">
        <f t="shared" si="9"/>
      </c>
      <c r="AV26" s="39">
        <f t="shared" si="9"/>
      </c>
      <c r="AW26" s="39">
        <f t="shared" si="9"/>
      </c>
      <c r="AX26" s="39">
        <f t="shared" si="9"/>
      </c>
      <c r="AY26" s="39">
        <f t="shared" si="9"/>
      </c>
      <c r="AZ26" s="39">
        <f t="shared" si="9"/>
      </c>
      <c r="BA26" s="39">
        <f t="shared" si="9"/>
      </c>
      <c r="BB26" s="39">
        <f t="shared" si="9"/>
      </c>
      <c r="BC26" s="39">
        <f t="shared" si="10"/>
      </c>
      <c r="BD26" s="39">
        <f t="shared" si="10"/>
      </c>
      <c r="BE26" s="39">
        <f t="shared" si="10"/>
      </c>
      <c r="BF26" s="39">
        <f t="shared" si="10"/>
      </c>
      <c r="BG26" s="39">
        <f t="shared" si="10"/>
      </c>
      <c r="BH26" s="43">
        <f t="shared" si="10"/>
      </c>
      <c r="BI26" s="43">
        <f t="shared" si="10"/>
      </c>
      <c r="BJ26" s="43">
        <f t="shared" si="10"/>
      </c>
      <c r="BK26" s="43">
        <f t="shared" si="10"/>
      </c>
      <c r="BL26" s="43">
        <f t="shared" si="10"/>
      </c>
      <c r="BM26" s="43">
        <f t="shared" si="10"/>
      </c>
      <c r="BN26" s="43">
        <f t="shared" si="10"/>
      </c>
      <c r="BO26" s="43">
        <f t="shared" si="10"/>
      </c>
      <c r="BP26" s="43">
        <f t="shared" si="10"/>
      </c>
      <c r="BQ26" s="43">
        <f t="shared" si="10"/>
      </c>
      <c r="BR26" s="43">
        <f t="shared" si="10"/>
      </c>
      <c r="BS26" s="43">
        <f t="shared" si="11"/>
      </c>
      <c r="BT26" s="44">
        <f t="shared" si="11"/>
      </c>
      <c r="BU26" s="12"/>
    </row>
    <row r="27" spans="1:73" ht="12" customHeight="1">
      <c r="A27" s="12"/>
      <c r="B27" s="5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2"/>
      <c r="Q27" s="92"/>
      <c r="R27" s="106"/>
      <c r="S27" s="107"/>
      <c r="T27" s="92"/>
      <c r="U27" s="106"/>
      <c r="V27" s="114"/>
      <c r="W27" s="45">
        <f t="shared" si="8"/>
      </c>
      <c r="X27" s="46">
        <f t="shared" si="8"/>
      </c>
      <c r="Y27" s="46">
        <f t="shared" si="8"/>
      </c>
      <c r="Z27" s="46">
        <f t="shared" si="8"/>
      </c>
      <c r="AA27" s="46">
        <f t="shared" si="8"/>
      </c>
      <c r="AB27" s="46">
        <f t="shared" si="8"/>
      </c>
      <c r="AC27" s="46">
        <f t="shared" si="8"/>
      </c>
      <c r="AD27" s="46">
        <f t="shared" si="8"/>
      </c>
      <c r="AE27" s="46">
        <f t="shared" si="8"/>
      </c>
      <c r="AF27" s="46">
        <f t="shared" si="8"/>
      </c>
      <c r="AG27" s="46">
        <f t="shared" si="8"/>
      </c>
      <c r="AH27" s="46">
        <f t="shared" si="8"/>
      </c>
      <c r="AI27" s="39">
        <f t="shared" si="8"/>
      </c>
      <c r="AJ27" s="39">
        <f t="shared" si="8"/>
      </c>
      <c r="AK27" s="39">
        <f t="shared" si="8"/>
      </c>
      <c r="AL27" s="39">
        <f t="shared" si="8"/>
      </c>
      <c r="AM27" s="39">
        <f t="shared" si="9"/>
      </c>
      <c r="AN27" s="39">
        <f t="shared" si="9"/>
      </c>
      <c r="AO27" s="39">
        <f t="shared" si="9"/>
      </c>
      <c r="AP27" s="39">
        <f t="shared" si="9"/>
      </c>
      <c r="AQ27" s="39">
        <f t="shared" si="9"/>
      </c>
      <c r="AR27" s="46">
        <f t="shared" si="9"/>
      </c>
      <c r="AS27" s="46">
        <f t="shared" si="9"/>
      </c>
      <c r="AT27" s="46">
        <f t="shared" si="9"/>
      </c>
      <c r="AU27" s="46">
        <f t="shared" si="9"/>
      </c>
      <c r="AV27" s="46">
        <f t="shared" si="9"/>
      </c>
      <c r="AW27" s="46">
        <f t="shared" si="9"/>
      </c>
      <c r="AX27" s="46">
        <f t="shared" si="9"/>
      </c>
      <c r="AY27" s="46">
        <f t="shared" si="9"/>
      </c>
      <c r="AZ27" s="41">
        <f t="shared" si="9"/>
      </c>
      <c r="BA27" s="41">
        <f t="shared" si="9"/>
      </c>
      <c r="BB27" s="41">
        <f t="shared" si="9"/>
      </c>
      <c r="BC27" s="41">
        <f t="shared" si="10"/>
      </c>
      <c r="BD27" s="41">
        <f t="shared" si="10"/>
      </c>
      <c r="BE27" s="41">
        <f t="shared" si="10"/>
      </c>
      <c r="BF27" s="41">
        <f t="shared" si="10"/>
      </c>
      <c r="BG27" s="41">
        <f t="shared" si="10"/>
      </c>
      <c r="BH27" s="41">
        <f t="shared" si="10"/>
      </c>
      <c r="BI27" s="41">
        <f t="shared" si="10"/>
      </c>
      <c r="BJ27" s="41">
        <f t="shared" si="10"/>
      </c>
      <c r="BK27" s="41">
        <f t="shared" si="10"/>
      </c>
      <c r="BL27" s="41">
        <f t="shared" si="10"/>
      </c>
      <c r="BM27" s="41">
        <f t="shared" si="10"/>
      </c>
      <c r="BN27" s="41">
        <f t="shared" si="10"/>
      </c>
      <c r="BO27" s="41">
        <f t="shared" si="10"/>
      </c>
      <c r="BP27" s="41">
        <f t="shared" si="10"/>
      </c>
      <c r="BQ27" s="41">
        <f t="shared" si="10"/>
      </c>
      <c r="BR27" s="41">
        <f t="shared" si="10"/>
      </c>
      <c r="BS27" s="41">
        <f t="shared" si="11"/>
      </c>
      <c r="BT27" s="42">
        <f t="shared" si="11"/>
      </c>
      <c r="BU27" s="12"/>
    </row>
    <row r="28" spans="1:73" ht="12" customHeight="1">
      <c r="A28" s="12"/>
      <c r="B28" s="5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2"/>
      <c r="Q28" s="92"/>
      <c r="R28" s="106"/>
      <c r="S28" s="107"/>
      <c r="T28" s="92"/>
      <c r="U28" s="93"/>
      <c r="V28" s="94"/>
      <c r="W28" s="45">
        <f t="shared" si="8"/>
      </c>
      <c r="X28" s="46">
        <f t="shared" si="8"/>
      </c>
      <c r="Y28" s="46">
        <f t="shared" si="8"/>
      </c>
      <c r="Z28" s="46">
        <f t="shared" si="8"/>
      </c>
      <c r="AA28" s="46">
        <f t="shared" si="8"/>
      </c>
      <c r="AB28" s="46">
        <f t="shared" si="8"/>
      </c>
      <c r="AC28" s="46">
        <f t="shared" si="8"/>
      </c>
      <c r="AD28" s="46">
        <f t="shared" si="8"/>
      </c>
      <c r="AE28" s="46">
        <f t="shared" si="8"/>
      </c>
      <c r="AF28" s="46">
        <f t="shared" si="8"/>
      </c>
      <c r="AG28" s="46">
        <f t="shared" si="8"/>
      </c>
      <c r="AH28" s="46">
        <f t="shared" si="8"/>
      </c>
      <c r="AI28" s="39">
        <f t="shared" si="8"/>
      </c>
      <c r="AJ28" s="39">
        <f t="shared" si="8"/>
      </c>
      <c r="AK28" s="39">
        <f t="shared" si="8"/>
      </c>
      <c r="AL28" s="39">
        <f t="shared" si="8"/>
      </c>
      <c r="AM28" s="39">
        <f t="shared" si="9"/>
      </c>
      <c r="AN28" s="39">
        <f t="shared" si="9"/>
      </c>
      <c r="AO28" s="39">
        <f t="shared" si="9"/>
      </c>
      <c r="AP28" s="39">
        <f t="shared" si="9"/>
      </c>
      <c r="AQ28" s="39">
        <f t="shared" si="9"/>
      </c>
      <c r="AR28" s="46">
        <f t="shared" si="9"/>
      </c>
      <c r="AS28" s="46">
        <f t="shared" si="9"/>
      </c>
      <c r="AT28" s="46">
        <f t="shared" si="9"/>
      </c>
      <c r="AU28" s="46">
        <f t="shared" si="9"/>
      </c>
      <c r="AV28" s="46">
        <f t="shared" si="9"/>
      </c>
      <c r="AW28" s="46">
        <f t="shared" si="9"/>
      </c>
      <c r="AX28" s="46">
        <f t="shared" si="9"/>
      </c>
      <c r="AY28" s="46">
        <f t="shared" si="9"/>
      </c>
      <c r="AZ28" s="41">
        <f t="shared" si="9"/>
      </c>
      <c r="BA28" s="41">
        <f t="shared" si="9"/>
      </c>
      <c r="BB28" s="41">
        <f t="shared" si="9"/>
      </c>
      <c r="BC28" s="41">
        <f t="shared" si="10"/>
      </c>
      <c r="BD28" s="41">
        <f t="shared" si="10"/>
      </c>
      <c r="BE28" s="41">
        <f t="shared" si="10"/>
      </c>
      <c r="BF28" s="41">
        <f t="shared" si="10"/>
      </c>
      <c r="BG28" s="41">
        <f t="shared" si="10"/>
      </c>
      <c r="BH28" s="41">
        <f t="shared" si="10"/>
      </c>
      <c r="BI28" s="41">
        <f t="shared" si="10"/>
      </c>
      <c r="BJ28" s="41">
        <f t="shared" si="10"/>
      </c>
      <c r="BK28" s="41">
        <f t="shared" si="10"/>
      </c>
      <c r="BL28" s="41">
        <f t="shared" si="10"/>
      </c>
      <c r="BM28" s="41">
        <f t="shared" si="10"/>
      </c>
      <c r="BN28" s="41">
        <f t="shared" si="10"/>
      </c>
      <c r="BO28" s="41">
        <f t="shared" si="10"/>
      </c>
      <c r="BP28" s="41">
        <f t="shared" si="10"/>
      </c>
      <c r="BQ28" s="41">
        <f t="shared" si="10"/>
      </c>
      <c r="BR28" s="41">
        <f t="shared" si="10"/>
      </c>
      <c r="BS28" s="41">
        <f t="shared" si="11"/>
      </c>
      <c r="BT28" s="42">
        <f t="shared" si="11"/>
      </c>
      <c r="BU28" s="12"/>
    </row>
    <row r="29" spans="1:73" ht="12" customHeight="1">
      <c r="A29" s="12"/>
      <c r="B29" s="5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2"/>
      <c r="Q29" s="92"/>
      <c r="R29" s="106"/>
      <c r="S29" s="107"/>
      <c r="T29" s="92"/>
      <c r="U29" s="93"/>
      <c r="V29" s="94"/>
      <c r="W29" s="38">
        <f t="shared" si="8"/>
      </c>
      <c r="X29" s="39">
        <f t="shared" si="8"/>
      </c>
      <c r="Y29" s="39">
        <f t="shared" si="8"/>
      </c>
      <c r="Z29" s="39">
        <f t="shared" si="8"/>
      </c>
      <c r="AA29" s="39">
        <f t="shared" si="8"/>
      </c>
      <c r="AB29" s="39">
        <f t="shared" si="8"/>
      </c>
      <c r="AC29" s="39">
        <f t="shared" si="8"/>
      </c>
      <c r="AD29" s="39">
        <f t="shared" si="8"/>
      </c>
      <c r="AE29" s="39">
        <f t="shared" si="8"/>
      </c>
      <c r="AF29" s="39">
        <f t="shared" si="8"/>
      </c>
      <c r="AG29" s="39">
        <f t="shared" si="8"/>
      </c>
      <c r="AH29" s="39">
        <f t="shared" si="8"/>
      </c>
      <c r="AI29" s="39">
        <f t="shared" si="8"/>
      </c>
      <c r="AJ29" s="39">
        <f t="shared" si="8"/>
      </c>
      <c r="AK29" s="39">
        <f t="shared" si="8"/>
      </c>
      <c r="AL29" s="39">
        <f t="shared" si="8"/>
      </c>
      <c r="AM29" s="39">
        <f t="shared" si="9"/>
      </c>
      <c r="AN29" s="39">
        <f t="shared" si="9"/>
      </c>
      <c r="AO29" s="39">
        <f t="shared" si="9"/>
      </c>
      <c r="AP29" s="39">
        <f t="shared" si="9"/>
      </c>
      <c r="AQ29" s="39">
        <f t="shared" si="9"/>
      </c>
      <c r="AR29" s="39">
        <f t="shared" si="9"/>
      </c>
      <c r="AS29" s="39">
        <f t="shared" si="9"/>
      </c>
      <c r="AT29" s="39">
        <f t="shared" si="9"/>
      </c>
      <c r="AU29" s="39">
        <f t="shared" si="9"/>
      </c>
      <c r="AV29" s="39">
        <f t="shared" si="9"/>
      </c>
      <c r="AW29" s="39">
        <f t="shared" si="9"/>
      </c>
      <c r="AX29" s="39">
        <f t="shared" si="9"/>
      </c>
      <c r="AY29" s="39">
        <f t="shared" si="9"/>
      </c>
      <c r="AZ29" s="39">
        <f t="shared" si="9"/>
      </c>
      <c r="BA29" s="39">
        <f t="shared" si="9"/>
      </c>
      <c r="BB29" s="39">
        <f t="shared" si="9"/>
      </c>
      <c r="BC29" s="39">
        <f t="shared" si="10"/>
      </c>
      <c r="BD29" s="39">
        <f t="shared" si="10"/>
      </c>
      <c r="BE29" s="39">
        <f t="shared" si="10"/>
      </c>
      <c r="BF29" s="39">
        <f t="shared" si="10"/>
      </c>
      <c r="BG29" s="39">
        <f t="shared" si="10"/>
      </c>
      <c r="BH29" s="41">
        <f t="shared" si="10"/>
      </c>
      <c r="BI29" s="41">
        <f t="shared" si="10"/>
      </c>
      <c r="BJ29" s="41">
        <f t="shared" si="10"/>
      </c>
      <c r="BK29" s="41">
        <f t="shared" si="10"/>
      </c>
      <c r="BL29" s="41">
        <f t="shared" si="10"/>
      </c>
      <c r="BM29" s="41">
        <f t="shared" si="10"/>
      </c>
      <c r="BN29" s="41">
        <f t="shared" si="10"/>
      </c>
      <c r="BO29" s="41">
        <f t="shared" si="10"/>
      </c>
      <c r="BP29" s="41">
        <f t="shared" si="10"/>
      </c>
      <c r="BQ29" s="41">
        <f t="shared" si="10"/>
      </c>
      <c r="BR29" s="41">
        <f t="shared" si="10"/>
      </c>
      <c r="BS29" s="41">
        <f t="shared" si="11"/>
      </c>
      <c r="BT29" s="42">
        <f t="shared" si="11"/>
      </c>
      <c r="BU29" s="12"/>
    </row>
    <row r="30" spans="1:73" ht="12" customHeight="1">
      <c r="A30" s="12"/>
      <c r="B30" s="5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2"/>
      <c r="Q30" s="92"/>
      <c r="R30" s="106"/>
      <c r="S30" s="107"/>
      <c r="T30" s="92"/>
      <c r="U30" s="93"/>
      <c r="V30" s="94"/>
      <c r="W30" s="38">
        <f t="shared" si="8"/>
      </c>
      <c r="X30" s="39">
        <f t="shared" si="8"/>
      </c>
      <c r="Y30" s="39">
        <f t="shared" si="8"/>
      </c>
      <c r="Z30" s="39">
        <f t="shared" si="8"/>
      </c>
      <c r="AA30" s="39">
        <f t="shared" si="8"/>
      </c>
      <c r="AB30" s="39">
        <f t="shared" si="8"/>
      </c>
      <c r="AC30" s="39">
        <f t="shared" si="8"/>
      </c>
      <c r="AD30" s="39">
        <f t="shared" si="8"/>
      </c>
      <c r="AE30" s="39">
        <f t="shared" si="8"/>
      </c>
      <c r="AF30" s="39">
        <f t="shared" si="8"/>
      </c>
      <c r="AG30" s="39">
        <f t="shared" si="8"/>
      </c>
      <c r="AH30" s="39">
        <f t="shared" si="8"/>
      </c>
      <c r="AI30" s="39">
        <f t="shared" si="8"/>
      </c>
      <c r="AJ30" s="39">
        <f t="shared" si="8"/>
      </c>
      <c r="AK30" s="39">
        <f t="shared" si="8"/>
      </c>
      <c r="AL30" s="39">
        <f t="shared" si="8"/>
      </c>
      <c r="AM30" s="39">
        <f t="shared" si="9"/>
      </c>
      <c r="AN30" s="39">
        <f t="shared" si="9"/>
      </c>
      <c r="AO30" s="39">
        <f t="shared" si="9"/>
      </c>
      <c r="AP30" s="39">
        <f t="shared" si="9"/>
      </c>
      <c r="AQ30" s="39">
        <f t="shared" si="9"/>
      </c>
      <c r="AR30" s="39">
        <f t="shared" si="9"/>
      </c>
      <c r="AS30" s="39">
        <f t="shared" si="9"/>
      </c>
      <c r="AT30" s="39">
        <f t="shared" si="9"/>
      </c>
      <c r="AU30" s="39">
        <f t="shared" si="9"/>
      </c>
      <c r="AV30" s="39">
        <f t="shared" si="9"/>
      </c>
      <c r="AW30" s="39">
        <f t="shared" si="9"/>
      </c>
      <c r="AX30" s="39">
        <f t="shared" si="9"/>
      </c>
      <c r="AY30" s="39">
        <f t="shared" si="9"/>
      </c>
      <c r="AZ30" s="39">
        <f t="shared" si="9"/>
      </c>
      <c r="BA30" s="39">
        <f t="shared" si="9"/>
      </c>
      <c r="BB30" s="39">
        <f t="shared" si="9"/>
      </c>
      <c r="BC30" s="39">
        <f t="shared" si="10"/>
      </c>
      <c r="BD30" s="39">
        <f t="shared" si="10"/>
      </c>
      <c r="BE30" s="39">
        <f t="shared" si="10"/>
      </c>
      <c r="BF30" s="39">
        <f t="shared" si="10"/>
      </c>
      <c r="BG30" s="39">
        <f t="shared" si="10"/>
      </c>
      <c r="BH30" s="41">
        <f t="shared" si="10"/>
      </c>
      <c r="BI30" s="41">
        <f t="shared" si="10"/>
      </c>
      <c r="BJ30" s="41">
        <f t="shared" si="10"/>
      </c>
      <c r="BK30" s="41">
        <f t="shared" si="10"/>
      </c>
      <c r="BL30" s="41">
        <f t="shared" si="10"/>
      </c>
      <c r="BM30" s="41">
        <f t="shared" si="10"/>
      </c>
      <c r="BN30" s="41">
        <f t="shared" si="10"/>
      </c>
      <c r="BO30" s="41">
        <f t="shared" si="10"/>
      </c>
      <c r="BP30" s="41">
        <f t="shared" si="10"/>
      </c>
      <c r="BQ30" s="41">
        <f t="shared" si="10"/>
      </c>
      <c r="BR30" s="41">
        <f t="shared" si="10"/>
      </c>
      <c r="BS30" s="41">
        <f t="shared" si="11"/>
      </c>
      <c r="BT30" s="42">
        <f t="shared" si="11"/>
      </c>
      <c r="BU30" s="12"/>
    </row>
    <row r="31" spans="1:73" ht="12" customHeight="1" thickBot="1">
      <c r="A31" s="12"/>
      <c r="B31" s="6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6"/>
      <c r="Q31" s="87"/>
      <c r="R31" s="88"/>
      <c r="S31" s="89"/>
      <c r="T31" s="87"/>
      <c r="U31" s="90"/>
      <c r="V31" s="91"/>
      <c r="W31" s="47">
        <f t="shared" si="8"/>
      </c>
      <c r="X31" s="48">
        <f t="shared" si="8"/>
      </c>
      <c r="Y31" s="48">
        <f t="shared" si="8"/>
      </c>
      <c r="Z31" s="48">
        <f t="shared" si="8"/>
      </c>
      <c r="AA31" s="48">
        <f t="shared" si="8"/>
      </c>
      <c r="AB31" s="48">
        <f t="shared" si="8"/>
      </c>
      <c r="AC31" s="48">
        <f t="shared" si="8"/>
      </c>
      <c r="AD31" s="48">
        <f t="shared" si="8"/>
      </c>
      <c r="AE31" s="48">
        <f t="shared" si="8"/>
      </c>
      <c r="AF31" s="48">
        <f t="shared" si="8"/>
      </c>
      <c r="AG31" s="48">
        <f t="shared" si="8"/>
      </c>
      <c r="AH31" s="48">
        <f t="shared" si="8"/>
      </c>
      <c r="AI31" s="48">
        <f t="shared" si="8"/>
      </c>
      <c r="AJ31" s="48">
        <f t="shared" si="8"/>
      </c>
      <c r="AK31" s="48">
        <f t="shared" si="8"/>
      </c>
      <c r="AL31" s="48">
        <f t="shared" si="8"/>
      </c>
      <c r="AM31" s="48">
        <f t="shared" si="9"/>
      </c>
      <c r="AN31" s="48">
        <f t="shared" si="9"/>
      </c>
      <c r="AO31" s="48">
        <f t="shared" si="9"/>
      </c>
      <c r="AP31" s="48">
        <f t="shared" si="9"/>
      </c>
      <c r="AQ31" s="48">
        <f t="shared" si="9"/>
      </c>
      <c r="AR31" s="48">
        <f t="shared" si="9"/>
      </c>
      <c r="AS31" s="48">
        <f t="shared" si="9"/>
      </c>
      <c r="AT31" s="48">
        <f t="shared" si="9"/>
      </c>
      <c r="AU31" s="48">
        <f t="shared" si="9"/>
      </c>
      <c r="AV31" s="48">
        <f t="shared" si="9"/>
      </c>
      <c r="AW31" s="48">
        <f t="shared" si="9"/>
      </c>
      <c r="AX31" s="48">
        <f t="shared" si="9"/>
      </c>
      <c r="AY31" s="48">
        <f t="shared" si="9"/>
      </c>
      <c r="AZ31" s="48">
        <f t="shared" si="9"/>
      </c>
      <c r="BA31" s="48">
        <f t="shared" si="9"/>
      </c>
      <c r="BB31" s="48">
        <f t="shared" si="9"/>
      </c>
      <c r="BC31" s="48">
        <f t="shared" si="10"/>
      </c>
      <c r="BD31" s="48">
        <f t="shared" si="10"/>
      </c>
      <c r="BE31" s="48">
        <f t="shared" si="10"/>
      </c>
      <c r="BF31" s="48">
        <f t="shared" si="10"/>
      </c>
      <c r="BG31" s="48">
        <f t="shared" si="10"/>
      </c>
      <c r="BH31" s="49">
        <f t="shared" si="10"/>
      </c>
      <c r="BI31" s="49">
        <f t="shared" si="10"/>
      </c>
      <c r="BJ31" s="49">
        <f t="shared" si="10"/>
      </c>
      <c r="BK31" s="49">
        <f t="shared" si="10"/>
      </c>
      <c r="BL31" s="49">
        <f t="shared" si="10"/>
      </c>
      <c r="BM31" s="49">
        <f t="shared" si="10"/>
      </c>
      <c r="BN31" s="49">
        <f t="shared" si="10"/>
      </c>
      <c r="BO31" s="49">
        <f t="shared" si="10"/>
      </c>
      <c r="BP31" s="49">
        <f t="shared" si="10"/>
      </c>
      <c r="BQ31" s="49">
        <f t="shared" si="10"/>
      </c>
      <c r="BR31" s="49">
        <f t="shared" si="10"/>
      </c>
      <c r="BS31" s="49">
        <f t="shared" si="11"/>
      </c>
      <c r="BT31" s="50">
        <f t="shared" si="11"/>
      </c>
      <c r="BU31" s="12"/>
    </row>
    <row r="32" spans="1:73" ht="12" customHeight="1" thickBot="1">
      <c r="A32" s="12"/>
      <c r="B32" s="95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7"/>
      <c r="BU32" s="12"/>
    </row>
    <row r="33" spans="1:73" ht="12" customHeight="1">
      <c r="A33" s="12"/>
      <c r="B33" s="98" t="s">
        <v>17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100"/>
      <c r="Q33" s="109">
        <f>Hidden!$G$41</f>
        <v>0</v>
      </c>
      <c r="R33" s="110"/>
      <c r="S33" s="111"/>
      <c r="T33" s="109">
        <f>Hidden!$H$41</f>
        <v>0</v>
      </c>
      <c r="U33" s="110"/>
      <c r="V33" s="115"/>
      <c r="W33" s="33">
        <f aca="true" t="shared" si="12" ref="W33:BT33">IF(AND($Q33&gt;=0,$T33&gt;0,W$8&gt;=$Q33,W$8&lt;=$T33),"X","")</f>
      </c>
      <c r="X33" s="34">
        <f t="shared" si="12"/>
      </c>
      <c r="Y33" s="34">
        <f t="shared" si="12"/>
      </c>
      <c r="Z33" s="34">
        <f t="shared" si="12"/>
      </c>
      <c r="AA33" s="34">
        <f t="shared" si="12"/>
      </c>
      <c r="AB33" s="34">
        <f t="shared" si="12"/>
      </c>
      <c r="AC33" s="34">
        <f t="shared" si="12"/>
      </c>
      <c r="AD33" s="34">
        <f t="shared" si="12"/>
      </c>
      <c r="AE33" s="34">
        <f t="shared" si="12"/>
      </c>
      <c r="AF33" s="35">
        <f t="shared" si="12"/>
      </c>
      <c r="AG33" s="35">
        <f t="shared" si="12"/>
      </c>
      <c r="AH33" s="35">
        <f t="shared" si="12"/>
      </c>
      <c r="AI33" s="35">
        <f t="shared" si="12"/>
      </c>
      <c r="AJ33" s="35">
        <f t="shared" si="12"/>
      </c>
      <c r="AK33" s="35">
        <f t="shared" si="12"/>
      </c>
      <c r="AL33" s="35">
        <f t="shared" si="12"/>
      </c>
      <c r="AM33" s="35">
        <f t="shared" si="12"/>
      </c>
      <c r="AN33" s="35">
        <f t="shared" si="12"/>
      </c>
      <c r="AO33" s="35">
        <f t="shared" si="12"/>
      </c>
      <c r="AP33" s="35">
        <f t="shared" si="12"/>
      </c>
      <c r="AQ33" s="35">
        <f t="shared" si="12"/>
      </c>
      <c r="AR33" s="35">
        <f t="shared" si="12"/>
      </c>
      <c r="AS33" s="35">
        <f t="shared" si="12"/>
      </c>
      <c r="AT33" s="35">
        <f t="shared" si="12"/>
      </c>
      <c r="AU33" s="35">
        <f t="shared" si="12"/>
      </c>
      <c r="AV33" s="35">
        <f t="shared" si="12"/>
      </c>
      <c r="AW33" s="35">
        <f t="shared" si="12"/>
      </c>
      <c r="AX33" s="35">
        <f t="shared" si="12"/>
      </c>
      <c r="AY33" s="35">
        <f t="shared" si="12"/>
      </c>
      <c r="AZ33" s="35">
        <f t="shared" si="12"/>
      </c>
      <c r="BA33" s="35">
        <f t="shared" si="12"/>
      </c>
      <c r="BB33" s="35">
        <f t="shared" si="12"/>
      </c>
      <c r="BC33" s="35">
        <f t="shared" si="12"/>
      </c>
      <c r="BD33" s="35">
        <f t="shared" si="12"/>
      </c>
      <c r="BE33" s="35">
        <f t="shared" si="12"/>
      </c>
      <c r="BF33" s="35">
        <f t="shared" si="12"/>
      </c>
      <c r="BG33" s="35">
        <f t="shared" si="12"/>
      </c>
      <c r="BH33" s="36">
        <f t="shared" si="12"/>
      </c>
      <c r="BI33" s="36">
        <f t="shared" si="12"/>
      </c>
      <c r="BJ33" s="36">
        <f t="shared" si="12"/>
      </c>
      <c r="BK33" s="36">
        <f t="shared" si="12"/>
      </c>
      <c r="BL33" s="36">
        <f t="shared" si="12"/>
      </c>
      <c r="BM33" s="36">
        <f t="shared" si="12"/>
      </c>
      <c r="BN33" s="36">
        <f t="shared" si="12"/>
      </c>
      <c r="BO33" s="36">
        <f t="shared" si="12"/>
      </c>
      <c r="BP33" s="36">
        <f t="shared" si="12"/>
      </c>
      <c r="BQ33" s="36">
        <f t="shared" si="12"/>
      </c>
      <c r="BR33" s="36">
        <f t="shared" si="12"/>
      </c>
      <c r="BS33" s="36">
        <f t="shared" si="12"/>
      </c>
      <c r="BT33" s="37">
        <f t="shared" si="12"/>
      </c>
      <c r="BU33" s="12"/>
    </row>
    <row r="34" spans="1:73" ht="12" customHeight="1">
      <c r="A34" s="12"/>
      <c r="B34" s="4"/>
      <c r="C34" s="101" t="s">
        <v>72</v>
      </c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3"/>
      <c r="Q34" s="92"/>
      <c r="R34" s="93"/>
      <c r="S34" s="105"/>
      <c r="T34" s="92"/>
      <c r="U34" s="93"/>
      <c r="V34" s="94"/>
      <c r="W34" s="38">
        <f aca="true" t="shared" si="13" ref="W34:AL43">IF(AND($Q34&gt;=0,$T34&gt;0,W$8&gt;=$Q34,W$8&lt;=$Q34+$T34-1),"O","")</f>
      </c>
      <c r="X34" s="39">
        <f t="shared" si="13"/>
      </c>
      <c r="Y34" s="39">
        <f t="shared" si="13"/>
      </c>
      <c r="Z34" s="39">
        <f t="shared" si="13"/>
      </c>
      <c r="AA34" s="39">
        <f t="shared" si="13"/>
      </c>
      <c r="AB34" s="39">
        <f t="shared" si="13"/>
      </c>
      <c r="AC34" s="39">
        <f t="shared" si="13"/>
      </c>
      <c r="AD34" s="39">
        <f t="shared" si="13"/>
      </c>
      <c r="AE34" s="39">
        <f t="shared" si="13"/>
      </c>
      <c r="AF34" s="40">
        <f t="shared" si="13"/>
      </c>
      <c r="AG34" s="40">
        <f t="shared" si="13"/>
      </c>
      <c r="AH34" s="40">
        <f t="shared" si="13"/>
      </c>
      <c r="AI34" s="40">
        <f t="shared" si="13"/>
      </c>
      <c r="AJ34" s="40">
        <f t="shared" si="13"/>
      </c>
      <c r="AK34" s="40">
        <f t="shared" si="13"/>
      </c>
      <c r="AL34" s="40">
        <f t="shared" si="13"/>
      </c>
      <c r="AM34" s="40">
        <f aca="true" t="shared" si="14" ref="AM34:BB43">IF(AND($Q34&gt;=0,$T34&gt;0,AM$8&gt;=$Q34,AM$8&lt;=$Q34+$T34-1),"O","")</f>
      </c>
      <c r="AN34" s="40">
        <f t="shared" si="14"/>
      </c>
      <c r="AO34" s="40">
        <f t="shared" si="14"/>
      </c>
      <c r="AP34" s="40">
        <f t="shared" si="14"/>
      </c>
      <c r="AQ34" s="40">
        <f t="shared" si="14"/>
      </c>
      <c r="AR34" s="40">
        <f t="shared" si="14"/>
      </c>
      <c r="AS34" s="40">
        <f t="shared" si="14"/>
      </c>
      <c r="AT34" s="40">
        <f t="shared" si="14"/>
      </c>
      <c r="AU34" s="40">
        <f t="shared" si="14"/>
      </c>
      <c r="AV34" s="40">
        <f t="shared" si="14"/>
      </c>
      <c r="AW34" s="40">
        <f t="shared" si="14"/>
      </c>
      <c r="AX34" s="40">
        <f t="shared" si="14"/>
      </c>
      <c r="AY34" s="40">
        <f t="shared" si="14"/>
      </c>
      <c r="AZ34" s="40">
        <f t="shared" si="14"/>
      </c>
      <c r="BA34" s="40">
        <f t="shared" si="14"/>
      </c>
      <c r="BB34" s="40">
        <f t="shared" si="14"/>
      </c>
      <c r="BC34" s="40">
        <f aca="true" t="shared" si="15" ref="BC34:BR43">IF(AND($Q34&gt;=0,$T34&gt;0,BC$8&gt;=$Q34,BC$8&lt;=$Q34+$T34-1),"O","")</f>
      </c>
      <c r="BD34" s="40">
        <f t="shared" si="15"/>
      </c>
      <c r="BE34" s="40">
        <f t="shared" si="15"/>
      </c>
      <c r="BF34" s="40">
        <f t="shared" si="15"/>
      </c>
      <c r="BG34" s="40">
        <f t="shared" si="15"/>
      </c>
      <c r="BH34" s="41">
        <f t="shared" si="15"/>
      </c>
      <c r="BI34" s="41">
        <f t="shared" si="15"/>
      </c>
      <c r="BJ34" s="41">
        <f t="shared" si="15"/>
      </c>
      <c r="BK34" s="41">
        <f t="shared" si="15"/>
      </c>
      <c r="BL34" s="41">
        <f t="shared" si="15"/>
      </c>
      <c r="BM34" s="41">
        <f t="shared" si="15"/>
      </c>
      <c r="BN34" s="41">
        <f t="shared" si="15"/>
      </c>
      <c r="BO34" s="41">
        <f t="shared" si="15"/>
      </c>
      <c r="BP34" s="41">
        <f t="shared" si="15"/>
      </c>
      <c r="BQ34" s="41">
        <f t="shared" si="15"/>
      </c>
      <c r="BR34" s="41">
        <f t="shared" si="15"/>
      </c>
      <c r="BS34" s="41">
        <f aca="true" t="shared" si="16" ref="BS34:BT43">IF(AND($Q34&gt;=0,$T34&gt;0,BS$8&gt;=$Q34,BS$8&lt;=$Q34+$T34-1),"O","")</f>
      </c>
      <c r="BT34" s="42">
        <f t="shared" si="16"/>
      </c>
      <c r="BU34" s="12"/>
    </row>
    <row r="35" spans="1:73" ht="12" customHeight="1">
      <c r="A35" s="12"/>
      <c r="B35" s="5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4"/>
      <c r="Q35" s="92"/>
      <c r="R35" s="93"/>
      <c r="S35" s="105"/>
      <c r="T35" s="92"/>
      <c r="U35" s="93"/>
      <c r="V35" s="94"/>
      <c r="W35" s="38">
        <f t="shared" si="13"/>
      </c>
      <c r="X35" s="39">
        <f t="shared" si="13"/>
      </c>
      <c r="Y35" s="39">
        <f t="shared" si="13"/>
      </c>
      <c r="Z35" s="39">
        <f t="shared" si="13"/>
      </c>
      <c r="AA35" s="39">
        <f t="shared" si="13"/>
      </c>
      <c r="AB35" s="39">
        <f t="shared" si="13"/>
      </c>
      <c r="AC35" s="39">
        <f t="shared" si="13"/>
      </c>
      <c r="AD35" s="39">
        <f t="shared" si="13"/>
      </c>
      <c r="AE35" s="39">
        <f t="shared" si="13"/>
      </c>
      <c r="AF35" s="40">
        <f t="shared" si="13"/>
      </c>
      <c r="AG35" s="40">
        <f t="shared" si="13"/>
      </c>
      <c r="AH35" s="40">
        <f t="shared" si="13"/>
      </c>
      <c r="AI35" s="40">
        <f t="shared" si="13"/>
      </c>
      <c r="AJ35" s="40">
        <f t="shared" si="13"/>
      </c>
      <c r="AK35" s="40">
        <f t="shared" si="13"/>
      </c>
      <c r="AL35" s="40">
        <f t="shared" si="13"/>
      </c>
      <c r="AM35" s="40">
        <f t="shared" si="14"/>
      </c>
      <c r="AN35" s="40">
        <f t="shared" si="14"/>
      </c>
      <c r="AO35" s="40">
        <f t="shared" si="14"/>
      </c>
      <c r="AP35" s="40">
        <f t="shared" si="14"/>
      </c>
      <c r="AQ35" s="40">
        <f t="shared" si="14"/>
      </c>
      <c r="AR35" s="40">
        <f t="shared" si="14"/>
      </c>
      <c r="AS35" s="40">
        <f t="shared" si="14"/>
      </c>
      <c r="AT35" s="40">
        <f t="shared" si="14"/>
      </c>
      <c r="AU35" s="40">
        <f t="shared" si="14"/>
      </c>
      <c r="AV35" s="40">
        <f t="shared" si="14"/>
      </c>
      <c r="AW35" s="40">
        <f t="shared" si="14"/>
      </c>
      <c r="AX35" s="40">
        <f t="shared" si="14"/>
      </c>
      <c r="AY35" s="40">
        <f t="shared" si="14"/>
      </c>
      <c r="AZ35" s="40">
        <f t="shared" si="14"/>
      </c>
      <c r="BA35" s="40">
        <f t="shared" si="14"/>
      </c>
      <c r="BB35" s="40">
        <f t="shared" si="14"/>
      </c>
      <c r="BC35" s="40">
        <f t="shared" si="15"/>
      </c>
      <c r="BD35" s="40">
        <f t="shared" si="15"/>
      </c>
      <c r="BE35" s="40">
        <f t="shared" si="15"/>
      </c>
      <c r="BF35" s="40">
        <f t="shared" si="15"/>
      </c>
      <c r="BG35" s="40">
        <f t="shared" si="15"/>
      </c>
      <c r="BH35" s="41">
        <f t="shared" si="15"/>
      </c>
      <c r="BI35" s="41">
        <f t="shared" si="15"/>
      </c>
      <c r="BJ35" s="41">
        <f t="shared" si="15"/>
      </c>
      <c r="BK35" s="41">
        <f t="shared" si="15"/>
      </c>
      <c r="BL35" s="41">
        <f t="shared" si="15"/>
      </c>
      <c r="BM35" s="41">
        <f t="shared" si="15"/>
      </c>
      <c r="BN35" s="41">
        <f t="shared" si="15"/>
      </c>
      <c r="BO35" s="41">
        <f t="shared" si="15"/>
      </c>
      <c r="BP35" s="41">
        <f t="shared" si="15"/>
      </c>
      <c r="BQ35" s="41">
        <f t="shared" si="15"/>
      </c>
      <c r="BR35" s="41">
        <f t="shared" si="15"/>
      </c>
      <c r="BS35" s="41">
        <f t="shared" si="16"/>
      </c>
      <c r="BT35" s="42">
        <f t="shared" si="16"/>
      </c>
      <c r="BU35" s="12"/>
    </row>
    <row r="36" spans="1:73" ht="12" customHeight="1">
      <c r="A36" s="12"/>
      <c r="B36" s="5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4"/>
      <c r="Q36" s="92"/>
      <c r="R36" s="93"/>
      <c r="S36" s="105"/>
      <c r="T36" s="92"/>
      <c r="U36" s="93"/>
      <c r="V36" s="94"/>
      <c r="W36" s="38">
        <f t="shared" si="13"/>
      </c>
      <c r="X36" s="39">
        <f t="shared" si="13"/>
      </c>
      <c r="Y36" s="39">
        <f t="shared" si="13"/>
      </c>
      <c r="Z36" s="39">
        <f t="shared" si="13"/>
      </c>
      <c r="AA36" s="39">
        <f t="shared" si="13"/>
      </c>
      <c r="AB36" s="39">
        <f t="shared" si="13"/>
      </c>
      <c r="AC36" s="39">
        <f t="shared" si="13"/>
      </c>
      <c r="AD36" s="39">
        <f t="shared" si="13"/>
      </c>
      <c r="AE36" s="39">
        <f t="shared" si="13"/>
      </c>
      <c r="AF36" s="40">
        <f t="shared" si="13"/>
      </c>
      <c r="AG36" s="40">
        <f t="shared" si="13"/>
      </c>
      <c r="AH36" s="40">
        <f t="shared" si="13"/>
      </c>
      <c r="AI36" s="40">
        <f t="shared" si="13"/>
      </c>
      <c r="AJ36" s="40">
        <f t="shared" si="13"/>
      </c>
      <c r="AK36" s="40">
        <f t="shared" si="13"/>
      </c>
      <c r="AL36" s="40">
        <f t="shared" si="13"/>
      </c>
      <c r="AM36" s="40">
        <f t="shared" si="14"/>
      </c>
      <c r="AN36" s="40">
        <f t="shared" si="14"/>
      </c>
      <c r="AO36" s="40">
        <f t="shared" si="14"/>
      </c>
      <c r="AP36" s="40">
        <f t="shared" si="14"/>
      </c>
      <c r="AQ36" s="40">
        <f t="shared" si="14"/>
      </c>
      <c r="AR36" s="40">
        <f t="shared" si="14"/>
      </c>
      <c r="AS36" s="40">
        <f t="shared" si="14"/>
      </c>
      <c r="AT36" s="40">
        <f t="shared" si="14"/>
      </c>
      <c r="AU36" s="40">
        <f t="shared" si="14"/>
      </c>
      <c r="AV36" s="40">
        <f t="shared" si="14"/>
      </c>
      <c r="AW36" s="40">
        <f t="shared" si="14"/>
      </c>
      <c r="AX36" s="40">
        <f t="shared" si="14"/>
      </c>
      <c r="AY36" s="40">
        <f t="shared" si="14"/>
      </c>
      <c r="AZ36" s="40">
        <f t="shared" si="14"/>
      </c>
      <c r="BA36" s="40">
        <f t="shared" si="14"/>
      </c>
      <c r="BB36" s="40">
        <f t="shared" si="14"/>
      </c>
      <c r="BC36" s="40">
        <f t="shared" si="15"/>
      </c>
      <c r="BD36" s="40">
        <f t="shared" si="15"/>
      </c>
      <c r="BE36" s="40">
        <f t="shared" si="15"/>
      </c>
      <c r="BF36" s="40">
        <f t="shared" si="15"/>
      </c>
      <c r="BG36" s="40">
        <f t="shared" si="15"/>
      </c>
      <c r="BH36" s="41">
        <f t="shared" si="15"/>
      </c>
      <c r="BI36" s="41">
        <f t="shared" si="15"/>
      </c>
      <c r="BJ36" s="41">
        <f t="shared" si="15"/>
      </c>
      <c r="BK36" s="41">
        <f t="shared" si="15"/>
      </c>
      <c r="BL36" s="41">
        <f t="shared" si="15"/>
      </c>
      <c r="BM36" s="41">
        <f t="shared" si="15"/>
      </c>
      <c r="BN36" s="41">
        <f t="shared" si="15"/>
      </c>
      <c r="BO36" s="41">
        <f t="shared" si="15"/>
      </c>
      <c r="BP36" s="41">
        <f t="shared" si="15"/>
      </c>
      <c r="BQ36" s="41">
        <f t="shared" si="15"/>
      </c>
      <c r="BR36" s="41">
        <f t="shared" si="15"/>
      </c>
      <c r="BS36" s="41">
        <f t="shared" si="16"/>
      </c>
      <c r="BT36" s="42">
        <f t="shared" si="16"/>
      </c>
      <c r="BU36" s="12"/>
    </row>
    <row r="37" spans="1:73" ht="12" customHeight="1">
      <c r="A37" s="12"/>
      <c r="B37" s="5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4"/>
      <c r="Q37" s="92"/>
      <c r="R37" s="93"/>
      <c r="S37" s="105"/>
      <c r="T37" s="92"/>
      <c r="U37" s="93"/>
      <c r="V37" s="94"/>
      <c r="W37" s="38">
        <f t="shared" si="13"/>
      </c>
      <c r="X37" s="39">
        <f t="shared" si="13"/>
      </c>
      <c r="Y37" s="39">
        <f t="shared" si="13"/>
      </c>
      <c r="Z37" s="39">
        <f t="shared" si="13"/>
      </c>
      <c r="AA37" s="39">
        <f t="shared" si="13"/>
      </c>
      <c r="AB37" s="39">
        <f t="shared" si="13"/>
      </c>
      <c r="AC37" s="39">
        <f t="shared" si="13"/>
      </c>
      <c r="AD37" s="39">
        <f t="shared" si="13"/>
      </c>
      <c r="AE37" s="39">
        <f t="shared" si="13"/>
      </c>
      <c r="AF37" s="40">
        <f t="shared" si="13"/>
      </c>
      <c r="AG37" s="40">
        <f t="shared" si="13"/>
      </c>
      <c r="AH37" s="40">
        <f t="shared" si="13"/>
      </c>
      <c r="AI37" s="40">
        <f t="shared" si="13"/>
      </c>
      <c r="AJ37" s="40">
        <f t="shared" si="13"/>
      </c>
      <c r="AK37" s="40">
        <f t="shared" si="13"/>
      </c>
      <c r="AL37" s="40">
        <f t="shared" si="13"/>
      </c>
      <c r="AM37" s="40">
        <f t="shared" si="14"/>
      </c>
      <c r="AN37" s="40">
        <f t="shared" si="14"/>
      </c>
      <c r="AO37" s="40">
        <f t="shared" si="14"/>
      </c>
      <c r="AP37" s="40">
        <f t="shared" si="14"/>
      </c>
      <c r="AQ37" s="40">
        <f t="shared" si="14"/>
      </c>
      <c r="AR37" s="40">
        <f t="shared" si="14"/>
      </c>
      <c r="AS37" s="40">
        <f t="shared" si="14"/>
      </c>
      <c r="AT37" s="40">
        <f t="shared" si="14"/>
      </c>
      <c r="AU37" s="40">
        <f t="shared" si="14"/>
      </c>
      <c r="AV37" s="40">
        <f t="shared" si="14"/>
      </c>
      <c r="AW37" s="40">
        <f t="shared" si="14"/>
      </c>
      <c r="AX37" s="40">
        <f t="shared" si="14"/>
      </c>
      <c r="AY37" s="40">
        <f t="shared" si="14"/>
      </c>
      <c r="AZ37" s="40">
        <f t="shared" si="14"/>
      </c>
      <c r="BA37" s="40">
        <f t="shared" si="14"/>
      </c>
      <c r="BB37" s="40">
        <f t="shared" si="14"/>
      </c>
      <c r="BC37" s="40">
        <f t="shared" si="15"/>
      </c>
      <c r="BD37" s="40">
        <f t="shared" si="15"/>
      </c>
      <c r="BE37" s="40">
        <f t="shared" si="15"/>
      </c>
      <c r="BF37" s="40">
        <f t="shared" si="15"/>
      </c>
      <c r="BG37" s="40">
        <f t="shared" si="15"/>
      </c>
      <c r="BH37" s="41">
        <f t="shared" si="15"/>
      </c>
      <c r="BI37" s="41">
        <f t="shared" si="15"/>
      </c>
      <c r="BJ37" s="41">
        <f t="shared" si="15"/>
      </c>
      <c r="BK37" s="41">
        <f t="shared" si="15"/>
      </c>
      <c r="BL37" s="41">
        <f t="shared" si="15"/>
      </c>
      <c r="BM37" s="41">
        <f t="shared" si="15"/>
      </c>
      <c r="BN37" s="41">
        <f t="shared" si="15"/>
      </c>
      <c r="BO37" s="41">
        <f t="shared" si="15"/>
      </c>
      <c r="BP37" s="41">
        <f t="shared" si="15"/>
      </c>
      <c r="BQ37" s="41">
        <f t="shared" si="15"/>
      </c>
      <c r="BR37" s="41">
        <f t="shared" si="15"/>
      </c>
      <c r="BS37" s="41">
        <f t="shared" si="16"/>
      </c>
      <c r="BT37" s="42">
        <f t="shared" si="16"/>
      </c>
      <c r="BU37" s="12"/>
    </row>
    <row r="38" spans="1:73" ht="12" customHeight="1">
      <c r="A38" s="12"/>
      <c r="B38" s="5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2"/>
      <c r="Q38" s="92"/>
      <c r="R38" s="106"/>
      <c r="S38" s="107"/>
      <c r="T38" s="92"/>
      <c r="U38" s="93"/>
      <c r="V38" s="94"/>
      <c r="W38" s="38">
        <f t="shared" si="13"/>
      </c>
      <c r="X38" s="39">
        <f t="shared" si="13"/>
      </c>
      <c r="Y38" s="39">
        <f t="shared" si="13"/>
      </c>
      <c r="Z38" s="39">
        <f t="shared" si="13"/>
      </c>
      <c r="AA38" s="39">
        <f t="shared" si="13"/>
      </c>
      <c r="AB38" s="39">
        <f t="shared" si="13"/>
      </c>
      <c r="AC38" s="39">
        <f t="shared" si="13"/>
      </c>
      <c r="AD38" s="39">
        <f t="shared" si="13"/>
      </c>
      <c r="AE38" s="39">
        <f t="shared" si="13"/>
      </c>
      <c r="AF38" s="39">
        <f t="shared" si="13"/>
      </c>
      <c r="AG38" s="39">
        <f t="shared" si="13"/>
      </c>
      <c r="AH38" s="39">
        <f t="shared" si="13"/>
      </c>
      <c r="AI38" s="39">
        <f t="shared" si="13"/>
      </c>
      <c r="AJ38" s="39">
        <f t="shared" si="13"/>
      </c>
      <c r="AK38" s="39">
        <f t="shared" si="13"/>
      </c>
      <c r="AL38" s="39">
        <f t="shared" si="13"/>
      </c>
      <c r="AM38" s="39">
        <f t="shared" si="14"/>
      </c>
      <c r="AN38" s="39">
        <f t="shared" si="14"/>
      </c>
      <c r="AO38" s="39">
        <f t="shared" si="14"/>
      </c>
      <c r="AP38" s="39">
        <f t="shared" si="14"/>
      </c>
      <c r="AQ38" s="39">
        <f t="shared" si="14"/>
      </c>
      <c r="AR38" s="39">
        <f t="shared" si="14"/>
      </c>
      <c r="AS38" s="39">
        <f t="shared" si="14"/>
      </c>
      <c r="AT38" s="39">
        <f t="shared" si="14"/>
      </c>
      <c r="AU38" s="39">
        <f t="shared" si="14"/>
      </c>
      <c r="AV38" s="39">
        <f t="shared" si="14"/>
      </c>
      <c r="AW38" s="39">
        <f t="shared" si="14"/>
      </c>
      <c r="AX38" s="39">
        <f t="shared" si="14"/>
      </c>
      <c r="AY38" s="39">
        <f t="shared" si="14"/>
      </c>
      <c r="AZ38" s="39">
        <f t="shared" si="14"/>
      </c>
      <c r="BA38" s="39">
        <f t="shared" si="14"/>
      </c>
      <c r="BB38" s="39">
        <f t="shared" si="14"/>
      </c>
      <c r="BC38" s="39">
        <f t="shared" si="15"/>
      </c>
      <c r="BD38" s="39">
        <f t="shared" si="15"/>
      </c>
      <c r="BE38" s="39">
        <f t="shared" si="15"/>
      </c>
      <c r="BF38" s="39">
        <f t="shared" si="15"/>
      </c>
      <c r="BG38" s="39">
        <f t="shared" si="15"/>
      </c>
      <c r="BH38" s="43">
        <f t="shared" si="15"/>
      </c>
      <c r="BI38" s="43">
        <f t="shared" si="15"/>
      </c>
      <c r="BJ38" s="43">
        <f t="shared" si="15"/>
      </c>
      <c r="BK38" s="43">
        <f t="shared" si="15"/>
      </c>
      <c r="BL38" s="43">
        <f t="shared" si="15"/>
      </c>
      <c r="BM38" s="43">
        <f t="shared" si="15"/>
      </c>
      <c r="BN38" s="43">
        <f t="shared" si="15"/>
      </c>
      <c r="BO38" s="43">
        <f t="shared" si="15"/>
      </c>
      <c r="BP38" s="43">
        <f t="shared" si="15"/>
      </c>
      <c r="BQ38" s="43">
        <f t="shared" si="15"/>
      </c>
      <c r="BR38" s="43">
        <f t="shared" si="15"/>
      </c>
      <c r="BS38" s="43">
        <f t="shared" si="16"/>
      </c>
      <c r="BT38" s="44">
        <f t="shared" si="16"/>
      </c>
      <c r="BU38" s="12"/>
    </row>
    <row r="39" spans="1:73" ht="12" customHeight="1">
      <c r="A39" s="12"/>
      <c r="B39" s="5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2"/>
      <c r="Q39" s="92"/>
      <c r="R39" s="106"/>
      <c r="S39" s="107"/>
      <c r="T39" s="92"/>
      <c r="U39" s="106"/>
      <c r="V39" s="114"/>
      <c r="W39" s="45">
        <f t="shared" si="13"/>
      </c>
      <c r="X39" s="46">
        <f t="shared" si="13"/>
      </c>
      <c r="Y39" s="46">
        <f t="shared" si="13"/>
      </c>
      <c r="Z39" s="46">
        <f t="shared" si="13"/>
      </c>
      <c r="AA39" s="46">
        <f t="shared" si="13"/>
      </c>
      <c r="AB39" s="46">
        <f t="shared" si="13"/>
      </c>
      <c r="AC39" s="46">
        <f t="shared" si="13"/>
      </c>
      <c r="AD39" s="46">
        <f t="shared" si="13"/>
      </c>
      <c r="AE39" s="46">
        <f t="shared" si="13"/>
      </c>
      <c r="AF39" s="46">
        <f t="shared" si="13"/>
      </c>
      <c r="AG39" s="46">
        <f t="shared" si="13"/>
      </c>
      <c r="AH39" s="46">
        <f t="shared" si="13"/>
      </c>
      <c r="AI39" s="39">
        <f t="shared" si="13"/>
      </c>
      <c r="AJ39" s="39">
        <f t="shared" si="13"/>
      </c>
      <c r="AK39" s="39">
        <f t="shared" si="13"/>
      </c>
      <c r="AL39" s="39">
        <f t="shared" si="13"/>
      </c>
      <c r="AM39" s="39">
        <f t="shared" si="14"/>
      </c>
      <c r="AN39" s="39">
        <f t="shared" si="14"/>
      </c>
      <c r="AO39" s="39">
        <f t="shared" si="14"/>
      </c>
      <c r="AP39" s="39">
        <f t="shared" si="14"/>
      </c>
      <c r="AQ39" s="39">
        <f t="shared" si="14"/>
      </c>
      <c r="AR39" s="46">
        <f t="shared" si="14"/>
      </c>
      <c r="AS39" s="46">
        <f t="shared" si="14"/>
      </c>
      <c r="AT39" s="46">
        <f t="shared" si="14"/>
      </c>
      <c r="AU39" s="46">
        <f t="shared" si="14"/>
      </c>
      <c r="AV39" s="46">
        <f t="shared" si="14"/>
      </c>
      <c r="AW39" s="46">
        <f t="shared" si="14"/>
      </c>
      <c r="AX39" s="46">
        <f t="shared" si="14"/>
      </c>
      <c r="AY39" s="46">
        <f t="shared" si="14"/>
      </c>
      <c r="AZ39" s="41">
        <f t="shared" si="14"/>
      </c>
      <c r="BA39" s="41">
        <f t="shared" si="14"/>
      </c>
      <c r="BB39" s="41">
        <f t="shared" si="14"/>
      </c>
      <c r="BC39" s="41">
        <f t="shared" si="15"/>
      </c>
      <c r="BD39" s="41">
        <f t="shared" si="15"/>
      </c>
      <c r="BE39" s="41">
        <f t="shared" si="15"/>
      </c>
      <c r="BF39" s="41">
        <f t="shared" si="15"/>
      </c>
      <c r="BG39" s="41">
        <f t="shared" si="15"/>
      </c>
      <c r="BH39" s="41">
        <f t="shared" si="15"/>
      </c>
      <c r="BI39" s="41">
        <f t="shared" si="15"/>
      </c>
      <c r="BJ39" s="41">
        <f t="shared" si="15"/>
      </c>
      <c r="BK39" s="41">
        <f t="shared" si="15"/>
      </c>
      <c r="BL39" s="41">
        <f t="shared" si="15"/>
      </c>
      <c r="BM39" s="41">
        <f t="shared" si="15"/>
      </c>
      <c r="BN39" s="41">
        <f t="shared" si="15"/>
      </c>
      <c r="BO39" s="41">
        <f t="shared" si="15"/>
      </c>
      <c r="BP39" s="41">
        <f t="shared" si="15"/>
      </c>
      <c r="BQ39" s="41">
        <f t="shared" si="15"/>
      </c>
      <c r="BR39" s="41">
        <f t="shared" si="15"/>
      </c>
      <c r="BS39" s="41">
        <f t="shared" si="16"/>
      </c>
      <c r="BT39" s="42">
        <f t="shared" si="16"/>
      </c>
      <c r="BU39" s="12"/>
    </row>
    <row r="40" spans="1:73" ht="12" customHeight="1">
      <c r="A40" s="12"/>
      <c r="B40" s="5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2"/>
      <c r="Q40" s="92"/>
      <c r="R40" s="106"/>
      <c r="S40" s="107"/>
      <c r="T40" s="92"/>
      <c r="U40" s="93"/>
      <c r="V40" s="94"/>
      <c r="W40" s="45">
        <f t="shared" si="13"/>
      </c>
      <c r="X40" s="46">
        <f t="shared" si="13"/>
      </c>
      <c r="Y40" s="46">
        <f t="shared" si="13"/>
      </c>
      <c r="Z40" s="46">
        <f t="shared" si="13"/>
      </c>
      <c r="AA40" s="46">
        <f t="shared" si="13"/>
      </c>
      <c r="AB40" s="46">
        <f t="shared" si="13"/>
      </c>
      <c r="AC40" s="46">
        <f t="shared" si="13"/>
      </c>
      <c r="AD40" s="46">
        <f t="shared" si="13"/>
      </c>
      <c r="AE40" s="46">
        <f t="shared" si="13"/>
      </c>
      <c r="AF40" s="46">
        <f t="shared" si="13"/>
      </c>
      <c r="AG40" s="46">
        <f t="shared" si="13"/>
      </c>
      <c r="AH40" s="46">
        <f t="shared" si="13"/>
      </c>
      <c r="AI40" s="39">
        <f t="shared" si="13"/>
      </c>
      <c r="AJ40" s="39">
        <f t="shared" si="13"/>
      </c>
      <c r="AK40" s="39">
        <f t="shared" si="13"/>
      </c>
      <c r="AL40" s="39">
        <f t="shared" si="13"/>
      </c>
      <c r="AM40" s="39">
        <f t="shared" si="14"/>
      </c>
      <c r="AN40" s="39">
        <f t="shared" si="14"/>
      </c>
      <c r="AO40" s="39">
        <f t="shared" si="14"/>
      </c>
      <c r="AP40" s="39">
        <f t="shared" si="14"/>
      </c>
      <c r="AQ40" s="39">
        <f t="shared" si="14"/>
      </c>
      <c r="AR40" s="46">
        <f t="shared" si="14"/>
      </c>
      <c r="AS40" s="46">
        <f t="shared" si="14"/>
      </c>
      <c r="AT40" s="46">
        <f t="shared" si="14"/>
      </c>
      <c r="AU40" s="46">
        <f t="shared" si="14"/>
      </c>
      <c r="AV40" s="46">
        <f t="shared" si="14"/>
      </c>
      <c r="AW40" s="46">
        <f t="shared" si="14"/>
      </c>
      <c r="AX40" s="46">
        <f t="shared" si="14"/>
      </c>
      <c r="AY40" s="46">
        <f t="shared" si="14"/>
      </c>
      <c r="AZ40" s="41">
        <f t="shared" si="14"/>
      </c>
      <c r="BA40" s="41">
        <f t="shared" si="14"/>
      </c>
      <c r="BB40" s="41">
        <f t="shared" si="14"/>
      </c>
      <c r="BC40" s="41">
        <f t="shared" si="15"/>
      </c>
      <c r="BD40" s="41">
        <f t="shared" si="15"/>
      </c>
      <c r="BE40" s="41">
        <f t="shared" si="15"/>
      </c>
      <c r="BF40" s="41">
        <f t="shared" si="15"/>
      </c>
      <c r="BG40" s="41">
        <f t="shared" si="15"/>
      </c>
      <c r="BH40" s="41">
        <f t="shared" si="15"/>
      </c>
      <c r="BI40" s="41">
        <f t="shared" si="15"/>
      </c>
      <c r="BJ40" s="41">
        <f t="shared" si="15"/>
      </c>
      <c r="BK40" s="41">
        <f t="shared" si="15"/>
      </c>
      <c r="BL40" s="41">
        <f t="shared" si="15"/>
      </c>
      <c r="BM40" s="41">
        <f t="shared" si="15"/>
      </c>
      <c r="BN40" s="41">
        <f t="shared" si="15"/>
      </c>
      <c r="BO40" s="41">
        <f t="shared" si="15"/>
      </c>
      <c r="BP40" s="41">
        <f t="shared" si="15"/>
      </c>
      <c r="BQ40" s="41">
        <f t="shared" si="15"/>
      </c>
      <c r="BR40" s="41">
        <f t="shared" si="15"/>
      </c>
      <c r="BS40" s="41">
        <f t="shared" si="16"/>
      </c>
      <c r="BT40" s="42">
        <f t="shared" si="16"/>
      </c>
      <c r="BU40" s="12"/>
    </row>
    <row r="41" spans="1:73" ht="12" customHeight="1">
      <c r="A41" s="12"/>
      <c r="B41" s="5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2"/>
      <c r="Q41" s="92"/>
      <c r="R41" s="106"/>
      <c r="S41" s="107"/>
      <c r="T41" s="92"/>
      <c r="U41" s="93"/>
      <c r="V41" s="94"/>
      <c r="W41" s="38">
        <f t="shared" si="13"/>
      </c>
      <c r="X41" s="39">
        <f t="shared" si="13"/>
      </c>
      <c r="Y41" s="39">
        <f t="shared" si="13"/>
      </c>
      <c r="Z41" s="39">
        <f t="shared" si="13"/>
      </c>
      <c r="AA41" s="39">
        <f t="shared" si="13"/>
      </c>
      <c r="AB41" s="39">
        <f t="shared" si="13"/>
      </c>
      <c r="AC41" s="39">
        <f t="shared" si="13"/>
      </c>
      <c r="AD41" s="39">
        <f t="shared" si="13"/>
      </c>
      <c r="AE41" s="39">
        <f t="shared" si="13"/>
      </c>
      <c r="AF41" s="39">
        <f t="shared" si="13"/>
      </c>
      <c r="AG41" s="39">
        <f t="shared" si="13"/>
      </c>
      <c r="AH41" s="39">
        <f t="shared" si="13"/>
      </c>
      <c r="AI41" s="39">
        <f t="shared" si="13"/>
      </c>
      <c r="AJ41" s="39">
        <f t="shared" si="13"/>
      </c>
      <c r="AK41" s="39">
        <f t="shared" si="13"/>
      </c>
      <c r="AL41" s="39">
        <f t="shared" si="13"/>
      </c>
      <c r="AM41" s="39">
        <f t="shared" si="14"/>
      </c>
      <c r="AN41" s="39">
        <f t="shared" si="14"/>
      </c>
      <c r="AO41" s="39">
        <f t="shared" si="14"/>
      </c>
      <c r="AP41" s="39">
        <f t="shared" si="14"/>
      </c>
      <c r="AQ41" s="39">
        <f t="shared" si="14"/>
      </c>
      <c r="AR41" s="39">
        <f t="shared" si="14"/>
      </c>
      <c r="AS41" s="39">
        <f t="shared" si="14"/>
      </c>
      <c r="AT41" s="39">
        <f t="shared" si="14"/>
      </c>
      <c r="AU41" s="39">
        <f t="shared" si="14"/>
      </c>
      <c r="AV41" s="39">
        <f t="shared" si="14"/>
      </c>
      <c r="AW41" s="39">
        <f t="shared" si="14"/>
      </c>
      <c r="AX41" s="39">
        <f t="shared" si="14"/>
      </c>
      <c r="AY41" s="39">
        <f t="shared" si="14"/>
      </c>
      <c r="AZ41" s="39">
        <f t="shared" si="14"/>
      </c>
      <c r="BA41" s="39">
        <f t="shared" si="14"/>
      </c>
      <c r="BB41" s="39">
        <f t="shared" si="14"/>
      </c>
      <c r="BC41" s="39">
        <f t="shared" si="15"/>
      </c>
      <c r="BD41" s="39">
        <f t="shared" si="15"/>
      </c>
      <c r="BE41" s="39">
        <f t="shared" si="15"/>
      </c>
      <c r="BF41" s="39">
        <f t="shared" si="15"/>
      </c>
      <c r="BG41" s="39">
        <f t="shared" si="15"/>
      </c>
      <c r="BH41" s="41">
        <f t="shared" si="15"/>
      </c>
      <c r="BI41" s="41">
        <f t="shared" si="15"/>
      </c>
      <c r="BJ41" s="41">
        <f t="shared" si="15"/>
      </c>
      <c r="BK41" s="41">
        <f t="shared" si="15"/>
      </c>
      <c r="BL41" s="41">
        <f t="shared" si="15"/>
      </c>
      <c r="BM41" s="41">
        <f t="shared" si="15"/>
      </c>
      <c r="BN41" s="41">
        <f t="shared" si="15"/>
      </c>
      <c r="BO41" s="41">
        <f t="shared" si="15"/>
      </c>
      <c r="BP41" s="41">
        <f t="shared" si="15"/>
      </c>
      <c r="BQ41" s="41">
        <f t="shared" si="15"/>
      </c>
      <c r="BR41" s="41">
        <f t="shared" si="15"/>
      </c>
      <c r="BS41" s="41">
        <f t="shared" si="16"/>
      </c>
      <c r="BT41" s="42">
        <f t="shared" si="16"/>
      </c>
      <c r="BU41" s="12"/>
    </row>
    <row r="42" spans="1:73" ht="12" customHeight="1">
      <c r="A42" s="12"/>
      <c r="B42" s="5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2"/>
      <c r="Q42" s="92"/>
      <c r="R42" s="106"/>
      <c r="S42" s="107"/>
      <c r="T42" s="92"/>
      <c r="U42" s="93"/>
      <c r="V42" s="94"/>
      <c r="W42" s="38">
        <f t="shared" si="13"/>
      </c>
      <c r="X42" s="39">
        <f t="shared" si="13"/>
      </c>
      <c r="Y42" s="39">
        <f t="shared" si="13"/>
      </c>
      <c r="Z42" s="39">
        <f t="shared" si="13"/>
      </c>
      <c r="AA42" s="39">
        <f t="shared" si="13"/>
      </c>
      <c r="AB42" s="39">
        <f t="shared" si="13"/>
      </c>
      <c r="AC42" s="39">
        <f t="shared" si="13"/>
      </c>
      <c r="AD42" s="39">
        <f t="shared" si="13"/>
      </c>
      <c r="AE42" s="39">
        <f t="shared" si="13"/>
      </c>
      <c r="AF42" s="39">
        <f t="shared" si="13"/>
      </c>
      <c r="AG42" s="39">
        <f t="shared" si="13"/>
      </c>
      <c r="AH42" s="39">
        <f t="shared" si="13"/>
      </c>
      <c r="AI42" s="39">
        <f t="shared" si="13"/>
      </c>
      <c r="AJ42" s="39">
        <f t="shared" si="13"/>
      </c>
      <c r="AK42" s="39">
        <f t="shared" si="13"/>
      </c>
      <c r="AL42" s="39">
        <f t="shared" si="13"/>
      </c>
      <c r="AM42" s="39">
        <f t="shared" si="14"/>
      </c>
      <c r="AN42" s="39">
        <f t="shared" si="14"/>
      </c>
      <c r="AO42" s="39">
        <f t="shared" si="14"/>
      </c>
      <c r="AP42" s="39">
        <f t="shared" si="14"/>
      </c>
      <c r="AQ42" s="39">
        <f t="shared" si="14"/>
      </c>
      <c r="AR42" s="39">
        <f t="shared" si="14"/>
      </c>
      <c r="AS42" s="39">
        <f t="shared" si="14"/>
      </c>
      <c r="AT42" s="39">
        <f t="shared" si="14"/>
      </c>
      <c r="AU42" s="39">
        <f t="shared" si="14"/>
      </c>
      <c r="AV42" s="39">
        <f t="shared" si="14"/>
      </c>
      <c r="AW42" s="39">
        <f t="shared" si="14"/>
      </c>
      <c r="AX42" s="39">
        <f t="shared" si="14"/>
      </c>
      <c r="AY42" s="39">
        <f t="shared" si="14"/>
      </c>
      <c r="AZ42" s="39">
        <f t="shared" si="14"/>
      </c>
      <c r="BA42" s="39">
        <f t="shared" si="14"/>
      </c>
      <c r="BB42" s="39">
        <f t="shared" si="14"/>
      </c>
      <c r="BC42" s="39">
        <f t="shared" si="15"/>
      </c>
      <c r="BD42" s="39">
        <f t="shared" si="15"/>
      </c>
      <c r="BE42" s="39">
        <f t="shared" si="15"/>
      </c>
      <c r="BF42" s="39">
        <f t="shared" si="15"/>
      </c>
      <c r="BG42" s="39">
        <f t="shared" si="15"/>
      </c>
      <c r="BH42" s="41">
        <f t="shared" si="15"/>
      </c>
      <c r="BI42" s="41">
        <f t="shared" si="15"/>
      </c>
      <c r="BJ42" s="41">
        <f t="shared" si="15"/>
      </c>
      <c r="BK42" s="41">
        <f t="shared" si="15"/>
      </c>
      <c r="BL42" s="41">
        <f t="shared" si="15"/>
      </c>
      <c r="BM42" s="41">
        <f t="shared" si="15"/>
      </c>
      <c r="BN42" s="41">
        <f t="shared" si="15"/>
      </c>
      <c r="BO42" s="41">
        <f t="shared" si="15"/>
      </c>
      <c r="BP42" s="41">
        <f t="shared" si="15"/>
      </c>
      <c r="BQ42" s="41">
        <f t="shared" si="15"/>
      </c>
      <c r="BR42" s="41">
        <f t="shared" si="15"/>
      </c>
      <c r="BS42" s="41">
        <f t="shared" si="16"/>
      </c>
      <c r="BT42" s="42">
        <f t="shared" si="16"/>
      </c>
      <c r="BU42" s="12"/>
    </row>
    <row r="43" spans="1:73" ht="12" customHeight="1" thickBot="1">
      <c r="A43" s="12"/>
      <c r="B43" s="6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6"/>
      <c r="Q43" s="87"/>
      <c r="R43" s="88"/>
      <c r="S43" s="89"/>
      <c r="T43" s="87"/>
      <c r="U43" s="90"/>
      <c r="V43" s="91"/>
      <c r="W43" s="47">
        <f t="shared" si="13"/>
      </c>
      <c r="X43" s="48">
        <f t="shared" si="13"/>
      </c>
      <c r="Y43" s="48">
        <f t="shared" si="13"/>
      </c>
      <c r="Z43" s="48">
        <f t="shared" si="13"/>
      </c>
      <c r="AA43" s="48">
        <f t="shared" si="13"/>
      </c>
      <c r="AB43" s="48">
        <f t="shared" si="13"/>
      </c>
      <c r="AC43" s="48">
        <f t="shared" si="13"/>
      </c>
      <c r="AD43" s="48">
        <f t="shared" si="13"/>
      </c>
      <c r="AE43" s="48">
        <f t="shared" si="13"/>
      </c>
      <c r="AF43" s="48">
        <f t="shared" si="13"/>
      </c>
      <c r="AG43" s="48">
        <f t="shared" si="13"/>
      </c>
      <c r="AH43" s="48">
        <f t="shared" si="13"/>
      </c>
      <c r="AI43" s="48">
        <f t="shared" si="13"/>
      </c>
      <c r="AJ43" s="48">
        <f t="shared" si="13"/>
      </c>
      <c r="AK43" s="48">
        <f t="shared" si="13"/>
      </c>
      <c r="AL43" s="48">
        <f t="shared" si="13"/>
      </c>
      <c r="AM43" s="48">
        <f t="shared" si="14"/>
      </c>
      <c r="AN43" s="48">
        <f t="shared" si="14"/>
      </c>
      <c r="AO43" s="48">
        <f t="shared" si="14"/>
      </c>
      <c r="AP43" s="48">
        <f t="shared" si="14"/>
      </c>
      <c r="AQ43" s="48">
        <f t="shared" si="14"/>
      </c>
      <c r="AR43" s="48">
        <f t="shared" si="14"/>
      </c>
      <c r="AS43" s="48">
        <f t="shared" si="14"/>
      </c>
      <c r="AT43" s="48">
        <f t="shared" si="14"/>
      </c>
      <c r="AU43" s="48">
        <f t="shared" si="14"/>
      </c>
      <c r="AV43" s="48">
        <f t="shared" si="14"/>
      </c>
      <c r="AW43" s="48">
        <f t="shared" si="14"/>
      </c>
      <c r="AX43" s="48">
        <f t="shared" si="14"/>
      </c>
      <c r="AY43" s="48">
        <f t="shared" si="14"/>
      </c>
      <c r="AZ43" s="48">
        <f t="shared" si="14"/>
      </c>
      <c r="BA43" s="48">
        <f t="shared" si="14"/>
      </c>
      <c r="BB43" s="48">
        <f t="shared" si="14"/>
      </c>
      <c r="BC43" s="48">
        <f t="shared" si="15"/>
      </c>
      <c r="BD43" s="48">
        <f t="shared" si="15"/>
      </c>
      <c r="BE43" s="48">
        <f t="shared" si="15"/>
      </c>
      <c r="BF43" s="48">
        <f t="shared" si="15"/>
      </c>
      <c r="BG43" s="48">
        <f t="shared" si="15"/>
      </c>
      <c r="BH43" s="49">
        <f t="shared" si="15"/>
      </c>
      <c r="BI43" s="49">
        <f t="shared" si="15"/>
      </c>
      <c r="BJ43" s="49">
        <f t="shared" si="15"/>
      </c>
      <c r="BK43" s="49">
        <f t="shared" si="15"/>
      </c>
      <c r="BL43" s="49">
        <f t="shared" si="15"/>
      </c>
      <c r="BM43" s="49">
        <f t="shared" si="15"/>
      </c>
      <c r="BN43" s="49">
        <f t="shared" si="15"/>
      </c>
      <c r="BO43" s="49">
        <f t="shared" si="15"/>
      </c>
      <c r="BP43" s="49">
        <f t="shared" si="15"/>
      </c>
      <c r="BQ43" s="49">
        <f t="shared" si="15"/>
      </c>
      <c r="BR43" s="49">
        <f t="shared" si="15"/>
      </c>
      <c r="BS43" s="49">
        <f t="shared" si="16"/>
      </c>
      <c r="BT43" s="50">
        <f t="shared" si="16"/>
      </c>
      <c r="BU43" s="12"/>
    </row>
    <row r="44" spans="1:73" s="18" customFormat="1" ht="12" customHeight="1" thickBot="1">
      <c r="A44" s="16"/>
      <c r="B44" s="17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</row>
    <row r="45" s="108" customFormat="1" ht="12" customHeight="1"/>
    <row r="46" ht="0" customHeight="1" hidden="1">
      <c r="B46" s="19"/>
    </row>
    <row r="47" ht="0" customHeight="1" hidden="1">
      <c r="B47" s="19" t="s">
        <v>0</v>
      </c>
    </row>
    <row r="48" ht="0" customHeight="1" hidden="1">
      <c r="B48" s="19"/>
    </row>
    <row r="49" ht="0" customHeight="1" hidden="1">
      <c r="B49" s="19" t="s">
        <v>1</v>
      </c>
    </row>
    <row r="50" ht="0" customHeight="1" hidden="1">
      <c r="B50" s="19"/>
    </row>
    <row r="51" ht="0" customHeight="1" hidden="1">
      <c r="B51" s="19" t="s">
        <v>2</v>
      </c>
    </row>
    <row r="52" ht="0" customHeight="1" hidden="1">
      <c r="B52" s="19"/>
    </row>
    <row r="53" ht="0" customHeight="1" hidden="1">
      <c r="B53" s="19"/>
    </row>
    <row r="54" ht="0" customHeight="1" hidden="1">
      <c r="B54" s="19" t="s">
        <v>3</v>
      </c>
    </row>
    <row r="55" ht="0" customHeight="1" hidden="1">
      <c r="B55" s="19"/>
    </row>
    <row r="56" ht="0" customHeight="1" hidden="1">
      <c r="B56" s="19" t="s">
        <v>4</v>
      </c>
    </row>
  </sheetData>
  <sheetProtection password="CDE6" sheet="1" objects="1" scenarios="1" selectLockedCells="1"/>
  <mergeCells count="113">
    <mergeCell ref="C14:P14"/>
    <mergeCell ref="C18:P18"/>
    <mergeCell ref="T27:V27"/>
    <mergeCell ref="B8:P8"/>
    <mergeCell ref="H6:P7"/>
    <mergeCell ref="B6:G6"/>
    <mergeCell ref="B7:G7"/>
    <mergeCell ref="C16:P16"/>
    <mergeCell ref="C23:P23"/>
    <mergeCell ref="C22:P22"/>
    <mergeCell ref="C39:P39"/>
    <mergeCell ref="Q15:S15"/>
    <mergeCell ref="Q27:S27"/>
    <mergeCell ref="Q39:S39"/>
    <mergeCell ref="C15:P15"/>
    <mergeCell ref="Q22:S22"/>
    <mergeCell ref="Q17:S17"/>
    <mergeCell ref="C17:P17"/>
    <mergeCell ref="Q38:S38"/>
    <mergeCell ref="T12:V12"/>
    <mergeCell ref="Q23:S23"/>
    <mergeCell ref="T23:V23"/>
    <mergeCell ref="T17:V17"/>
    <mergeCell ref="T18:V18"/>
    <mergeCell ref="Q16:S16"/>
    <mergeCell ref="T16:V16"/>
    <mergeCell ref="Q21:S21"/>
    <mergeCell ref="C26:P26"/>
    <mergeCell ref="C38:P38"/>
    <mergeCell ref="C24:P24"/>
    <mergeCell ref="T24:V24"/>
    <mergeCell ref="Q18:S18"/>
    <mergeCell ref="Q19:S19"/>
    <mergeCell ref="C28:P28"/>
    <mergeCell ref="Q30:S30"/>
    <mergeCell ref="T30:V30"/>
    <mergeCell ref="C27:P27"/>
    <mergeCell ref="AG6:BT7"/>
    <mergeCell ref="Q6:S8"/>
    <mergeCell ref="T6:V8"/>
    <mergeCell ref="Q14:S14"/>
    <mergeCell ref="T14:V14"/>
    <mergeCell ref="AA6:AF7"/>
    <mergeCell ref="Q13:S13"/>
    <mergeCell ref="T13:V13"/>
    <mergeCell ref="T10:V10"/>
    <mergeCell ref="T11:V11"/>
    <mergeCell ref="C13:P13"/>
    <mergeCell ref="Q9:S9"/>
    <mergeCell ref="Q10:S10"/>
    <mergeCell ref="C10:P10"/>
    <mergeCell ref="Q11:S11"/>
    <mergeCell ref="Q12:S12"/>
    <mergeCell ref="C11:P11"/>
    <mergeCell ref="C12:P12"/>
    <mergeCell ref="B9:P9"/>
    <mergeCell ref="A1:BU2"/>
    <mergeCell ref="T19:V19"/>
    <mergeCell ref="C19:P19"/>
    <mergeCell ref="C25:P25"/>
    <mergeCell ref="T25:V25"/>
    <mergeCell ref="T21:V21"/>
    <mergeCell ref="T9:V9"/>
    <mergeCell ref="B4:BT5"/>
    <mergeCell ref="W6:Z7"/>
    <mergeCell ref="Q24:S24"/>
    <mergeCell ref="Q37:S37"/>
    <mergeCell ref="T37:V37"/>
    <mergeCell ref="Q41:S41"/>
    <mergeCell ref="T41:V41"/>
    <mergeCell ref="T39:V39"/>
    <mergeCell ref="T33:V33"/>
    <mergeCell ref="T38:V38"/>
    <mergeCell ref="Q28:S28"/>
    <mergeCell ref="C42:P42"/>
    <mergeCell ref="Q42:S42"/>
    <mergeCell ref="T42:V42"/>
    <mergeCell ref="C40:P40"/>
    <mergeCell ref="Q40:S40"/>
    <mergeCell ref="C29:P29"/>
    <mergeCell ref="Q29:S29"/>
    <mergeCell ref="T40:V40"/>
    <mergeCell ref="C41:P41"/>
    <mergeCell ref="A45:IV45"/>
    <mergeCell ref="Q33:S33"/>
    <mergeCell ref="Q34:S34"/>
    <mergeCell ref="C34:P34"/>
    <mergeCell ref="C35:P35"/>
    <mergeCell ref="T34:V34"/>
    <mergeCell ref="Q36:S36"/>
    <mergeCell ref="T36:V36"/>
    <mergeCell ref="Q35:S35"/>
    <mergeCell ref="T35:V35"/>
    <mergeCell ref="C37:P37"/>
    <mergeCell ref="T22:V22"/>
    <mergeCell ref="Q31:S31"/>
    <mergeCell ref="T28:V28"/>
    <mergeCell ref="C31:P31"/>
    <mergeCell ref="T31:V31"/>
    <mergeCell ref="Q25:S25"/>
    <mergeCell ref="Q26:S26"/>
    <mergeCell ref="T29:V29"/>
    <mergeCell ref="T26:V26"/>
    <mergeCell ref="C43:P43"/>
    <mergeCell ref="Q43:S43"/>
    <mergeCell ref="T43:V43"/>
    <mergeCell ref="T15:V15"/>
    <mergeCell ref="B20:BT20"/>
    <mergeCell ref="B21:P21"/>
    <mergeCell ref="C30:P30"/>
    <mergeCell ref="B32:BT32"/>
    <mergeCell ref="B33:P33"/>
    <mergeCell ref="C36:P36"/>
  </mergeCells>
  <conditionalFormatting sqref="W9:BT9 W21:BT21 W33:BT33">
    <cfRule type="expression" priority="15" dxfId="8" stopIfTrue="1">
      <formula>AND(W$8&gt;=$Q9,W$8&lt;=$T9)</formula>
    </cfRule>
  </conditionalFormatting>
  <conditionalFormatting sqref="W10:BT19 W22:BT31 W34:BT43">
    <cfRule type="expression" priority="14" dxfId="9" stopIfTrue="1">
      <formula>AND($C10&lt;&gt;"",W$8&gt;=$Q10,W$8&lt;=($Q10+$T10-1))</formula>
    </cfRule>
  </conditionalFormatting>
  <conditionalFormatting sqref="W21:BT21 W28:BT28">
    <cfRule type="expression" priority="5" dxfId="8" stopIfTrue="1">
      <formula>AND(W$8&gt;=$Q21,W$8&lt;=$T21)</formula>
    </cfRule>
  </conditionalFormatting>
  <conditionalFormatting sqref="W33:BT33 W40:BT40">
    <cfRule type="expression" priority="3" dxfId="8" stopIfTrue="1">
      <formula>AND(W$8&gt;=$Q33,W$8&lt;=$T33)</formula>
    </cfRule>
  </conditionalFormatting>
  <printOptions horizontalCentered="1"/>
  <pageMargins left="0.25" right="0.25" top="0.25" bottom="0.25" header="0" footer="0"/>
  <pageSetup blackAndWhite="1" fitToHeight="1" fitToWidth="1" horizontalDpi="600" verticalDpi="600" orientation="landscape" scale="71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6"/>
  <sheetViews>
    <sheetView showGridLines="0" showRowColHeaders="0" zoomScalePageLayoutView="0" workbookViewId="0" topLeftCell="A1">
      <selection activeCell="AA6" sqref="AA6:AF7"/>
    </sheetView>
  </sheetViews>
  <sheetFormatPr defaultColWidth="0" defaultRowHeight="0" customHeight="1" zeroHeight="1"/>
  <cols>
    <col min="1" max="1" width="2.375" style="18" customWidth="1"/>
    <col min="2" max="72" width="2.375" style="15" customWidth="1"/>
    <col min="73" max="73" width="2.375" style="18" customWidth="1"/>
    <col min="74" max="79" width="0" style="15" hidden="1" customWidth="1"/>
    <col min="80" max="16384" width="9.00390625" style="15" hidden="1" customWidth="1"/>
  </cols>
  <sheetData>
    <row r="1" spans="1:73" s="10" customFormat="1" ht="12" customHeight="1">
      <c r="A1" s="116" t="s">
        <v>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</row>
    <row r="2" spans="1:73" s="11" customFormat="1" ht="12" customHeight="1" thickBo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</row>
    <row r="3" spans="1:73" s="14" customFormat="1" ht="12" customHeight="1" thickBo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</row>
    <row r="4" spans="1:73" ht="12" customHeight="1">
      <c r="A4" s="12"/>
      <c r="B4" s="121" t="s">
        <v>18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3"/>
      <c r="BU4" s="12"/>
    </row>
    <row r="5" spans="1:73" ht="12" customHeight="1" thickBot="1">
      <c r="A5" s="12"/>
      <c r="B5" s="124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7"/>
      <c r="BU5" s="12"/>
    </row>
    <row r="6" spans="1:73" ht="12" customHeight="1">
      <c r="A6" s="12"/>
      <c r="B6" s="163" t="s">
        <v>25</v>
      </c>
      <c r="C6" s="164"/>
      <c r="D6" s="164"/>
      <c r="E6" s="164"/>
      <c r="F6" s="164"/>
      <c r="G6" s="165"/>
      <c r="H6" s="166" t="s">
        <v>73</v>
      </c>
      <c r="I6" s="166"/>
      <c r="J6" s="166"/>
      <c r="K6" s="166"/>
      <c r="L6" s="166"/>
      <c r="M6" s="166"/>
      <c r="N6" s="166"/>
      <c r="O6" s="166"/>
      <c r="P6" s="166"/>
      <c r="Q6" s="137" t="s">
        <v>33</v>
      </c>
      <c r="R6" s="138"/>
      <c r="S6" s="138"/>
      <c r="T6" s="138" t="s">
        <v>34</v>
      </c>
      <c r="U6" s="138"/>
      <c r="V6" s="143"/>
      <c r="W6" s="128" t="s">
        <v>7</v>
      </c>
      <c r="X6" s="129"/>
      <c r="Y6" s="129"/>
      <c r="Z6" s="129"/>
      <c r="AA6" s="168"/>
      <c r="AB6" s="168"/>
      <c r="AC6" s="168"/>
      <c r="AD6" s="168"/>
      <c r="AE6" s="168"/>
      <c r="AF6" s="168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4"/>
      <c r="BU6" s="12"/>
    </row>
    <row r="7" spans="1:73" ht="12" customHeight="1">
      <c r="A7" s="12"/>
      <c r="B7" s="154"/>
      <c r="C7" s="155"/>
      <c r="D7" s="155"/>
      <c r="E7" s="155"/>
      <c r="F7" s="155"/>
      <c r="G7" s="155"/>
      <c r="H7" s="167"/>
      <c r="I7" s="167"/>
      <c r="J7" s="167"/>
      <c r="K7" s="167"/>
      <c r="L7" s="167"/>
      <c r="M7" s="167"/>
      <c r="N7" s="167"/>
      <c r="O7" s="167"/>
      <c r="P7" s="167"/>
      <c r="Q7" s="139"/>
      <c r="R7" s="140"/>
      <c r="S7" s="140"/>
      <c r="T7" s="140"/>
      <c r="U7" s="140"/>
      <c r="V7" s="144"/>
      <c r="W7" s="130"/>
      <c r="X7" s="131"/>
      <c r="Y7" s="131"/>
      <c r="Z7" s="131"/>
      <c r="AA7" s="169"/>
      <c r="AB7" s="169"/>
      <c r="AC7" s="169"/>
      <c r="AD7" s="169"/>
      <c r="AE7" s="169"/>
      <c r="AF7" s="169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6"/>
      <c r="BU7" s="12"/>
    </row>
    <row r="8" spans="1:73" ht="12" customHeight="1" thickBot="1">
      <c r="A8" s="12"/>
      <c r="B8" s="148" t="s">
        <v>13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1"/>
      <c r="R8" s="142"/>
      <c r="S8" s="142"/>
      <c r="T8" s="142"/>
      <c r="U8" s="142"/>
      <c r="V8" s="145"/>
      <c r="W8" s="22">
        <v>1</v>
      </c>
      <c r="X8" s="23">
        <f>W8+1</f>
        <v>2</v>
      </c>
      <c r="Y8" s="23">
        <f>X8+1</f>
        <v>3</v>
      </c>
      <c r="Z8" s="23">
        <f>Y8+1</f>
        <v>4</v>
      </c>
      <c r="AA8" s="23">
        <f aca="true" t="shared" si="0" ref="AA8:BT8">Z8+1</f>
        <v>5</v>
      </c>
      <c r="AB8" s="23">
        <f t="shared" si="0"/>
        <v>6</v>
      </c>
      <c r="AC8" s="23">
        <f t="shared" si="0"/>
        <v>7</v>
      </c>
      <c r="AD8" s="23">
        <f t="shared" si="0"/>
        <v>8</v>
      </c>
      <c r="AE8" s="23">
        <f t="shared" si="0"/>
        <v>9</v>
      </c>
      <c r="AF8" s="23">
        <f t="shared" si="0"/>
        <v>10</v>
      </c>
      <c r="AG8" s="23">
        <f t="shared" si="0"/>
        <v>11</v>
      </c>
      <c r="AH8" s="23">
        <f t="shared" si="0"/>
        <v>12</v>
      </c>
      <c r="AI8" s="23">
        <f t="shared" si="0"/>
        <v>13</v>
      </c>
      <c r="AJ8" s="23">
        <f t="shared" si="0"/>
        <v>14</v>
      </c>
      <c r="AK8" s="23">
        <f t="shared" si="0"/>
        <v>15</v>
      </c>
      <c r="AL8" s="23">
        <f t="shared" si="0"/>
        <v>16</v>
      </c>
      <c r="AM8" s="23">
        <f t="shared" si="0"/>
        <v>17</v>
      </c>
      <c r="AN8" s="23">
        <f t="shared" si="0"/>
        <v>18</v>
      </c>
      <c r="AO8" s="23">
        <f t="shared" si="0"/>
        <v>19</v>
      </c>
      <c r="AP8" s="23">
        <f t="shared" si="0"/>
        <v>20</v>
      </c>
      <c r="AQ8" s="23">
        <f t="shared" si="0"/>
        <v>21</v>
      </c>
      <c r="AR8" s="23">
        <f t="shared" si="0"/>
        <v>22</v>
      </c>
      <c r="AS8" s="23">
        <f t="shared" si="0"/>
        <v>23</v>
      </c>
      <c r="AT8" s="23">
        <f t="shared" si="0"/>
        <v>24</v>
      </c>
      <c r="AU8" s="23">
        <f t="shared" si="0"/>
        <v>25</v>
      </c>
      <c r="AV8" s="23">
        <f t="shared" si="0"/>
        <v>26</v>
      </c>
      <c r="AW8" s="23">
        <f t="shared" si="0"/>
        <v>27</v>
      </c>
      <c r="AX8" s="23">
        <f t="shared" si="0"/>
        <v>28</v>
      </c>
      <c r="AY8" s="23">
        <f t="shared" si="0"/>
        <v>29</v>
      </c>
      <c r="AZ8" s="23">
        <f t="shared" si="0"/>
        <v>30</v>
      </c>
      <c r="BA8" s="23">
        <f t="shared" si="0"/>
        <v>31</v>
      </c>
      <c r="BB8" s="23">
        <f t="shared" si="0"/>
        <v>32</v>
      </c>
      <c r="BC8" s="23">
        <f t="shared" si="0"/>
        <v>33</v>
      </c>
      <c r="BD8" s="23">
        <f t="shared" si="0"/>
        <v>34</v>
      </c>
      <c r="BE8" s="23">
        <f t="shared" si="0"/>
        <v>35</v>
      </c>
      <c r="BF8" s="23">
        <f t="shared" si="0"/>
        <v>36</v>
      </c>
      <c r="BG8" s="23">
        <f t="shared" si="0"/>
        <v>37</v>
      </c>
      <c r="BH8" s="23">
        <f t="shared" si="0"/>
        <v>38</v>
      </c>
      <c r="BI8" s="23">
        <f t="shared" si="0"/>
        <v>39</v>
      </c>
      <c r="BJ8" s="23">
        <f t="shared" si="0"/>
        <v>40</v>
      </c>
      <c r="BK8" s="23">
        <f t="shared" si="0"/>
        <v>41</v>
      </c>
      <c r="BL8" s="23">
        <f t="shared" si="0"/>
        <v>42</v>
      </c>
      <c r="BM8" s="23">
        <f t="shared" si="0"/>
        <v>43</v>
      </c>
      <c r="BN8" s="23">
        <f t="shared" si="0"/>
        <v>44</v>
      </c>
      <c r="BO8" s="23">
        <f t="shared" si="0"/>
        <v>45</v>
      </c>
      <c r="BP8" s="23">
        <f t="shared" si="0"/>
        <v>46</v>
      </c>
      <c r="BQ8" s="23">
        <f t="shared" si="0"/>
        <v>47</v>
      </c>
      <c r="BR8" s="23">
        <f t="shared" si="0"/>
        <v>48</v>
      </c>
      <c r="BS8" s="23">
        <f t="shared" si="0"/>
        <v>49</v>
      </c>
      <c r="BT8" s="24">
        <f t="shared" si="0"/>
        <v>50</v>
      </c>
      <c r="BU8" s="12"/>
    </row>
    <row r="9" spans="1:73" ht="12" customHeight="1">
      <c r="A9" s="12"/>
      <c r="B9" s="98" t="s">
        <v>15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100"/>
      <c r="Q9" s="118">
        <f>Hidden!$G$54</f>
        <v>1</v>
      </c>
      <c r="R9" s="119"/>
      <c r="S9" s="132"/>
      <c r="T9" s="118">
        <f>Hidden!$H$54</f>
        <v>49</v>
      </c>
      <c r="U9" s="119"/>
      <c r="V9" s="120"/>
      <c r="W9" s="33" t="str">
        <f>IF(AND($Q9&gt;=0,$T9&gt;0,W$8&gt;=$Q9,W$8&lt;=$T9),"X","")</f>
        <v>X</v>
      </c>
      <c r="X9" s="34" t="str">
        <f aca="true" t="shared" si="1" ref="X9:BT9">IF(AND($Q9&gt;=0,$T9&gt;0,X$8&gt;=$Q9,X$8&lt;=$T9),"X","")</f>
        <v>X</v>
      </c>
      <c r="Y9" s="34" t="str">
        <f t="shared" si="1"/>
        <v>X</v>
      </c>
      <c r="Z9" s="34" t="str">
        <f t="shared" si="1"/>
        <v>X</v>
      </c>
      <c r="AA9" s="34" t="str">
        <f t="shared" si="1"/>
        <v>X</v>
      </c>
      <c r="AB9" s="34" t="str">
        <f t="shared" si="1"/>
        <v>X</v>
      </c>
      <c r="AC9" s="34" t="str">
        <f t="shared" si="1"/>
        <v>X</v>
      </c>
      <c r="AD9" s="34" t="str">
        <f t="shared" si="1"/>
        <v>X</v>
      </c>
      <c r="AE9" s="34" t="str">
        <f t="shared" si="1"/>
        <v>X</v>
      </c>
      <c r="AF9" s="35" t="str">
        <f t="shared" si="1"/>
        <v>X</v>
      </c>
      <c r="AG9" s="35" t="str">
        <f t="shared" si="1"/>
        <v>X</v>
      </c>
      <c r="AH9" s="35" t="str">
        <f t="shared" si="1"/>
        <v>X</v>
      </c>
      <c r="AI9" s="35" t="str">
        <f t="shared" si="1"/>
        <v>X</v>
      </c>
      <c r="AJ9" s="35" t="str">
        <f t="shared" si="1"/>
        <v>X</v>
      </c>
      <c r="AK9" s="35" t="str">
        <f t="shared" si="1"/>
        <v>X</v>
      </c>
      <c r="AL9" s="35" t="str">
        <f t="shared" si="1"/>
        <v>X</v>
      </c>
      <c r="AM9" s="35" t="str">
        <f t="shared" si="1"/>
        <v>X</v>
      </c>
      <c r="AN9" s="35" t="str">
        <f t="shared" si="1"/>
        <v>X</v>
      </c>
      <c r="AO9" s="35" t="str">
        <f t="shared" si="1"/>
        <v>X</v>
      </c>
      <c r="AP9" s="35" t="str">
        <f t="shared" si="1"/>
        <v>X</v>
      </c>
      <c r="AQ9" s="35" t="str">
        <f t="shared" si="1"/>
        <v>X</v>
      </c>
      <c r="AR9" s="35" t="str">
        <f t="shared" si="1"/>
        <v>X</v>
      </c>
      <c r="AS9" s="35" t="str">
        <f t="shared" si="1"/>
        <v>X</v>
      </c>
      <c r="AT9" s="35" t="str">
        <f t="shared" si="1"/>
        <v>X</v>
      </c>
      <c r="AU9" s="35" t="str">
        <f t="shared" si="1"/>
        <v>X</v>
      </c>
      <c r="AV9" s="35" t="str">
        <f t="shared" si="1"/>
        <v>X</v>
      </c>
      <c r="AW9" s="35" t="str">
        <f t="shared" si="1"/>
        <v>X</v>
      </c>
      <c r="AX9" s="35" t="str">
        <f t="shared" si="1"/>
        <v>X</v>
      </c>
      <c r="AY9" s="35" t="str">
        <f t="shared" si="1"/>
        <v>X</v>
      </c>
      <c r="AZ9" s="35" t="str">
        <f t="shared" si="1"/>
        <v>X</v>
      </c>
      <c r="BA9" s="35" t="str">
        <f t="shared" si="1"/>
        <v>X</v>
      </c>
      <c r="BB9" s="35" t="str">
        <f t="shared" si="1"/>
        <v>X</v>
      </c>
      <c r="BC9" s="35" t="str">
        <f t="shared" si="1"/>
        <v>X</v>
      </c>
      <c r="BD9" s="35" t="str">
        <f t="shared" si="1"/>
        <v>X</v>
      </c>
      <c r="BE9" s="35" t="str">
        <f t="shared" si="1"/>
        <v>X</v>
      </c>
      <c r="BF9" s="35" t="str">
        <f t="shared" si="1"/>
        <v>X</v>
      </c>
      <c r="BG9" s="35" t="str">
        <f t="shared" si="1"/>
        <v>X</v>
      </c>
      <c r="BH9" s="36" t="str">
        <f t="shared" si="1"/>
        <v>X</v>
      </c>
      <c r="BI9" s="36" t="str">
        <f t="shared" si="1"/>
        <v>X</v>
      </c>
      <c r="BJ9" s="36" t="str">
        <f t="shared" si="1"/>
        <v>X</v>
      </c>
      <c r="BK9" s="36" t="str">
        <f t="shared" si="1"/>
        <v>X</v>
      </c>
      <c r="BL9" s="36" t="str">
        <f t="shared" si="1"/>
        <v>X</v>
      </c>
      <c r="BM9" s="36" t="str">
        <f t="shared" si="1"/>
        <v>X</v>
      </c>
      <c r="BN9" s="36" t="str">
        <f t="shared" si="1"/>
        <v>X</v>
      </c>
      <c r="BO9" s="36" t="str">
        <f t="shared" si="1"/>
        <v>X</v>
      </c>
      <c r="BP9" s="36" t="str">
        <f t="shared" si="1"/>
        <v>X</v>
      </c>
      <c r="BQ9" s="36" t="str">
        <f t="shared" si="1"/>
        <v>X</v>
      </c>
      <c r="BR9" s="36" t="str">
        <f t="shared" si="1"/>
        <v>X</v>
      </c>
      <c r="BS9" s="36" t="str">
        <f t="shared" si="1"/>
        <v>X</v>
      </c>
      <c r="BT9" s="37">
        <f t="shared" si="1"/>
      </c>
      <c r="BU9" s="12"/>
    </row>
    <row r="10" spans="1:73" ht="12" customHeight="1">
      <c r="A10" s="12"/>
      <c r="B10" s="4"/>
      <c r="C10" s="156" t="s">
        <v>42</v>
      </c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8"/>
      <c r="Q10" s="159">
        <v>1</v>
      </c>
      <c r="R10" s="160"/>
      <c r="S10" s="161"/>
      <c r="T10" s="159">
        <v>10</v>
      </c>
      <c r="U10" s="160"/>
      <c r="V10" s="162"/>
      <c r="W10" s="38" t="str">
        <f>IF(AND($Q10&gt;=0,$T10&gt;0,W$8&gt;=$Q10,W$8&lt;=$Q10+$T10-1),"O","")</f>
        <v>O</v>
      </c>
      <c r="X10" s="39" t="str">
        <f aca="true" t="shared" si="2" ref="X10:AM19">IF(AND($Q10&gt;=0,$T10&gt;0,X$8&gt;=$Q10,X$8&lt;=$Q10+$T10-1),"O","")</f>
        <v>O</v>
      </c>
      <c r="Y10" s="39" t="str">
        <f t="shared" si="2"/>
        <v>O</v>
      </c>
      <c r="Z10" s="39" t="str">
        <f t="shared" si="2"/>
        <v>O</v>
      </c>
      <c r="AA10" s="39" t="str">
        <f t="shared" si="2"/>
        <v>O</v>
      </c>
      <c r="AB10" s="39" t="str">
        <f t="shared" si="2"/>
        <v>O</v>
      </c>
      <c r="AC10" s="39" t="str">
        <f t="shared" si="2"/>
        <v>O</v>
      </c>
      <c r="AD10" s="39" t="str">
        <f t="shared" si="2"/>
        <v>O</v>
      </c>
      <c r="AE10" s="39" t="str">
        <f t="shared" si="2"/>
        <v>O</v>
      </c>
      <c r="AF10" s="40" t="str">
        <f t="shared" si="2"/>
        <v>O</v>
      </c>
      <c r="AG10" s="40">
        <f t="shared" si="2"/>
      </c>
      <c r="AH10" s="40">
        <f t="shared" si="2"/>
      </c>
      <c r="AI10" s="40">
        <f t="shared" si="2"/>
      </c>
      <c r="AJ10" s="40">
        <f t="shared" si="2"/>
      </c>
      <c r="AK10" s="40">
        <f t="shared" si="2"/>
      </c>
      <c r="AL10" s="40">
        <f t="shared" si="2"/>
      </c>
      <c r="AM10" s="40">
        <f t="shared" si="2"/>
      </c>
      <c r="AN10" s="40">
        <f aca="true" t="shared" si="3" ref="AN10:BC19">IF(AND($Q10&gt;=0,$T10&gt;0,AN$8&gt;=$Q10,AN$8&lt;=$Q10+$T10-1),"O","")</f>
      </c>
      <c r="AO10" s="40">
        <f t="shared" si="3"/>
      </c>
      <c r="AP10" s="40">
        <f t="shared" si="3"/>
      </c>
      <c r="AQ10" s="40">
        <f t="shared" si="3"/>
      </c>
      <c r="AR10" s="40">
        <f t="shared" si="3"/>
      </c>
      <c r="AS10" s="40">
        <f t="shared" si="3"/>
      </c>
      <c r="AT10" s="40">
        <f t="shared" si="3"/>
      </c>
      <c r="AU10" s="40">
        <f t="shared" si="3"/>
      </c>
      <c r="AV10" s="40">
        <f t="shared" si="3"/>
      </c>
      <c r="AW10" s="40">
        <f t="shared" si="3"/>
      </c>
      <c r="AX10" s="40">
        <f t="shared" si="3"/>
      </c>
      <c r="AY10" s="40">
        <f t="shared" si="3"/>
      </c>
      <c r="AZ10" s="40">
        <f t="shared" si="3"/>
      </c>
      <c r="BA10" s="40">
        <f t="shared" si="3"/>
      </c>
      <c r="BB10" s="40">
        <f t="shared" si="3"/>
      </c>
      <c r="BC10" s="40">
        <f t="shared" si="3"/>
      </c>
      <c r="BD10" s="40">
        <f aca="true" t="shared" si="4" ref="BD10:BS19">IF(AND($Q10&gt;=0,$T10&gt;0,BD$8&gt;=$Q10,BD$8&lt;=$Q10+$T10-1),"O","")</f>
      </c>
      <c r="BE10" s="40">
        <f t="shared" si="4"/>
      </c>
      <c r="BF10" s="40">
        <f t="shared" si="4"/>
      </c>
      <c r="BG10" s="40">
        <f t="shared" si="4"/>
      </c>
      <c r="BH10" s="41">
        <f t="shared" si="4"/>
      </c>
      <c r="BI10" s="41">
        <f t="shared" si="4"/>
      </c>
      <c r="BJ10" s="41">
        <f t="shared" si="4"/>
      </c>
      <c r="BK10" s="41">
        <f t="shared" si="4"/>
      </c>
      <c r="BL10" s="41">
        <f t="shared" si="4"/>
      </c>
      <c r="BM10" s="41">
        <f t="shared" si="4"/>
      </c>
      <c r="BN10" s="41">
        <f t="shared" si="4"/>
      </c>
      <c r="BO10" s="41">
        <f t="shared" si="4"/>
      </c>
      <c r="BP10" s="41">
        <f t="shared" si="4"/>
      </c>
      <c r="BQ10" s="41">
        <f t="shared" si="4"/>
      </c>
      <c r="BR10" s="41">
        <f t="shared" si="4"/>
      </c>
      <c r="BS10" s="41">
        <f t="shared" si="4"/>
      </c>
      <c r="BT10" s="42">
        <f aca="true" t="shared" si="5" ref="BT10:BT19">IF(AND($Q10&gt;=0,$T10&gt;0,BT$8&gt;=$Q10,BT$8&lt;=$Q10+$T10-1),"O","")</f>
      </c>
      <c r="BU10" s="12"/>
    </row>
    <row r="11" spans="1:73" ht="12" customHeight="1">
      <c r="A11" s="12"/>
      <c r="B11" s="5"/>
      <c r="C11" s="156" t="s">
        <v>43</v>
      </c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1"/>
      <c r="Q11" s="159">
        <v>11</v>
      </c>
      <c r="R11" s="160"/>
      <c r="S11" s="161"/>
      <c r="T11" s="159">
        <v>3</v>
      </c>
      <c r="U11" s="160"/>
      <c r="V11" s="162"/>
      <c r="W11" s="38">
        <f aca="true" t="shared" si="6" ref="W11:W19">IF(AND($Q11&gt;=0,$T11&gt;0,W$8&gt;=$Q11,W$8&lt;=$Q11+$T11-1),"O","")</f>
      </c>
      <c r="X11" s="39">
        <f t="shared" si="2"/>
      </c>
      <c r="Y11" s="39">
        <f t="shared" si="2"/>
      </c>
      <c r="Z11" s="39">
        <f t="shared" si="2"/>
      </c>
      <c r="AA11" s="39">
        <f t="shared" si="2"/>
      </c>
      <c r="AB11" s="39">
        <f t="shared" si="2"/>
      </c>
      <c r="AC11" s="39">
        <f t="shared" si="2"/>
      </c>
      <c r="AD11" s="39">
        <f t="shared" si="2"/>
      </c>
      <c r="AE11" s="39">
        <f t="shared" si="2"/>
      </c>
      <c r="AF11" s="40">
        <f t="shared" si="2"/>
      </c>
      <c r="AG11" s="40" t="str">
        <f t="shared" si="2"/>
        <v>O</v>
      </c>
      <c r="AH11" s="40" t="str">
        <f t="shared" si="2"/>
        <v>O</v>
      </c>
      <c r="AI11" s="40" t="str">
        <f t="shared" si="2"/>
        <v>O</v>
      </c>
      <c r="AJ11" s="40">
        <f t="shared" si="2"/>
      </c>
      <c r="AK11" s="40">
        <f t="shared" si="2"/>
      </c>
      <c r="AL11" s="40">
        <f t="shared" si="2"/>
      </c>
      <c r="AM11" s="40">
        <f t="shared" si="2"/>
      </c>
      <c r="AN11" s="40">
        <f t="shared" si="3"/>
      </c>
      <c r="AO11" s="40">
        <f t="shared" si="3"/>
      </c>
      <c r="AP11" s="40">
        <f t="shared" si="3"/>
      </c>
      <c r="AQ11" s="40">
        <f t="shared" si="3"/>
      </c>
      <c r="AR11" s="40">
        <f t="shared" si="3"/>
      </c>
      <c r="AS11" s="40">
        <f t="shared" si="3"/>
      </c>
      <c r="AT11" s="40">
        <f t="shared" si="3"/>
      </c>
      <c r="AU11" s="40">
        <f t="shared" si="3"/>
      </c>
      <c r="AV11" s="40">
        <f t="shared" si="3"/>
      </c>
      <c r="AW11" s="40">
        <f t="shared" si="3"/>
      </c>
      <c r="AX11" s="40">
        <f t="shared" si="3"/>
      </c>
      <c r="AY11" s="40">
        <f t="shared" si="3"/>
      </c>
      <c r="AZ11" s="40">
        <f t="shared" si="3"/>
      </c>
      <c r="BA11" s="40">
        <f t="shared" si="3"/>
      </c>
      <c r="BB11" s="40">
        <f t="shared" si="3"/>
      </c>
      <c r="BC11" s="40">
        <f t="shared" si="3"/>
      </c>
      <c r="BD11" s="40">
        <f t="shared" si="4"/>
      </c>
      <c r="BE11" s="40">
        <f t="shared" si="4"/>
      </c>
      <c r="BF11" s="40">
        <f t="shared" si="4"/>
      </c>
      <c r="BG11" s="40">
        <f t="shared" si="4"/>
      </c>
      <c r="BH11" s="41">
        <f t="shared" si="4"/>
      </c>
      <c r="BI11" s="41">
        <f t="shared" si="4"/>
      </c>
      <c r="BJ11" s="41">
        <f t="shared" si="4"/>
      </c>
      <c r="BK11" s="41">
        <f t="shared" si="4"/>
      </c>
      <c r="BL11" s="41">
        <f t="shared" si="4"/>
      </c>
      <c r="BM11" s="41">
        <f t="shared" si="4"/>
      </c>
      <c r="BN11" s="41">
        <f t="shared" si="4"/>
      </c>
      <c r="BO11" s="41">
        <f t="shared" si="4"/>
      </c>
      <c r="BP11" s="41">
        <f t="shared" si="4"/>
      </c>
      <c r="BQ11" s="41">
        <f t="shared" si="4"/>
      </c>
      <c r="BR11" s="41">
        <f t="shared" si="4"/>
      </c>
      <c r="BS11" s="41">
        <f t="shared" si="4"/>
      </c>
      <c r="BT11" s="42">
        <f t="shared" si="5"/>
      </c>
      <c r="BU11" s="12"/>
    </row>
    <row r="12" spans="1:73" ht="12" customHeight="1">
      <c r="A12" s="12"/>
      <c r="B12" s="5"/>
      <c r="C12" s="156" t="s">
        <v>44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1"/>
      <c r="Q12" s="159">
        <v>11</v>
      </c>
      <c r="R12" s="160"/>
      <c r="S12" s="161"/>
      <c r="T12" s="159">
        <v>5</v>
      </c>
      <c r="U12" s="160"/>
      <c r="V12" s="162"/>
      <c r="W12" s="38">
        <f t="shared" si="6"/>
      </c>
      <c r="X12" s="39">
        <f t="shared" si="2"/>
      </c>
      <c r="Y12" s="39">
        <f t="shared" si="2"/>
      </c>
      <c r="Z12" s="39">
        <f t="shared" si="2"/>
      </c>
      <c r="AA12" s="39">
        <f t="shared" si="2"/>
      </c>
      <c r="AB12" s="39">
        <f t="shared" si="2"/>
      </c>
      <c r="AC12" s="39">
        <f t="shared" si="2"/>
      </c>
      <c r="AD12" s="39">
        <f t="shared" si="2"/>
      </c>
      <c r="AE12" s="39">
        <f t="shared" si="2"/>
      </c>
      <c r="AF12" s="40">
        <f t="shared" si="2"/>
      </c>
      <c r="AG12" s="40" t="str">
        <f t="shared" si="2"/>
        <v>O</v>
      </c>
      <c r="AH12" s="40" t="str">
        <f t="shared" si="2"/>
        <v>O</v>
      </c>
      <c r="AI12" s="40" t="str">
        <f t="shared" si="2"/>
        <v>O</v>
      </c>
      <c r="AJ12" s="40" t="str">
        <f t="shared" si="2"/>
        <v>O</v>
      </c>
      <c r="AK12" s="40" t="str">
        <f t="shared" si="2"/>
        <v>O</v>
      </c>
      <c r="AL12" s="40">
        <f t="shared" si="2"/>
      </c>
      <c r="AM12" s="40">
        <f t="shared" si="2"/>
      </c>
      <c r="AN12" s="40">
        <f t="shared" si="3"/>
      </c>
      <c r="AO12" s="40">
        <f t="shared" si="3"/>
      </c>
      <c r="AP12" s="40">
        <f t="shared" si="3"/>
      </c>
      <c r="AQ12" s="40">
        <f t="shared" si="3"/>
      </c>
      <c r="AR12" s="40">
        <f t="shared" si="3"/>
      </c>
      <c r="AS12" s="40">
        <f t="shared" si="3"/>
      </c>
      <c r="AT12" s="40">
        <f t="shared" si="3"/>
      </c>
      <c r="AU12" s="40">
        <f t="shared" si="3"/>
      </c>
      <c r="AV12" s="40">
        <f t="shared" si="3"/>
      </c>
      <c r="AW12" s="40">
        <f t="shared" si="3"/>
      </c>
      <c r="AX12" s="40">
        <f t="shared" si="3"/>
      </c>
      <c r="AY12" s="40">
        <f t="shared" si="3"/>
      </c>
      <c r="AZ12" s="40">
        <f t="shared" si="3"/>
      </c>
      <c r="BA12" s="40">
        <f t="shared" si="3"/>
      </c>
      <c r="BB12" s="40">
        <f t="shared" si="3"/>
      </c>
      <c r="BC12" s="40">
        <f t="shared" si="3"/>
      </c>
      <c r="BD12" s="40">
        <f t="shared" si="4"/>
      </c>
      <c r="BE12" s="40">
        <f t="shared" si="4"/>
      </c>
      <c r="BF12" s="40">
        <f t="shared" si="4"/>
      </c>
      <c r="BG12" s="40">
        <f t="shared" si="4"/>
      </c>
      <c r="BH12" s="41">
        <f t="shared" si="4"/>
      </c>
      <c r="BI12" s="41">
        <f t="shared" si="4"/>
      </c>
      <c r="BJ12" s="41">
        <f t="shared" si="4"/>
      </c>
      <c r="BK12" s="41">
        <f t="shared" si="4"/>
      </c>
      <c r="BL12" s="41">
        <f t="shared" si="4"/>
      </c>
      <c r="BM12" s="41">
        <f t="shared" si="4"/>
      </c>
      <c r="BN12" s="41">
        <f t="shared" si="4"/>
      </c>
      <c r="BO12" s="41">
        <f t="shared" si="4"/>
      </c>
      <c r="BP12" s="41">
        <f t="shared" si="4"/>
      </c>
      <c r="BQ12" s="41">
        <f t="shared" si="4"/>
      </c>
      <c r="BR12" s="41">
        <f t="shared" si="4"/>
      </c>
      <c r="BS12" s="41">
        <f t="shared" si="4"/>
      </c>
      <c r="BT12" s="42">
        <f t="shared" si="5"/>
      </c>
      <c r="BU12" s="12"/>
    </row>
    <row r="13" spans="1:73" ht="12" customHeight="1">
      <c r="A13" s="12"/>
      <c r="B13" s="5"/>
      <c r="C13" s="156" t="s">
        <v>45</v>
      </c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1"/>
      <c r="Q13" s="159">
        <v>11</v>
      </c>
      <c r="R13" s="160"/>
      <c r="S13" s="161"/>
      <c r="T13" s="159">
        <v>7</v>
      </c>
      <c r="U13" s="160"/>
      <c r="V13" s="162"/>
      <c r="W13" s="38">
        <f t="shared" si="6"/>
      </c>
      <c r="X13" s="39">
        <f t="shared" si="2"/>
      </c>
      <c r="Y13" s="39">
        <f t="shared" si="2"/>
      </c>
      <c r="Z13" s="39">
        <f t="shared" si="2"/>
      </c>
      <c r="AA13" s="39">
        <f t="shared" si="2"/>
      </c>
      <c r="AB13" s="39">
        <f t="shared" si="2"/>
      </c>
      <c r="AC13" s="39">
        <f t="shared" si="2"/>
      </c>
      <c r="AD13" s="39">
        <f t="shared" si="2"/>
      </c>
      <c r="AE13" s="39">
        <f t="shared" si="2"/>
      </c>
      <c r="AF13" s="40">
        <f t="shared" si="2"/>
      </c>
      <c r="AG13" s="40" t="str">
        <f t="shared" si="2"/>
        <v>O</v>
      </c>
      <c r="AH13" s="40" t="str">
        <f t="shared" si="2"/>
        <v>O</v>
      </c>
      <c r="AI13" s="40" t="str">
        <f t="shared" si="2"/>
        <v>O</v>
      </c>
      <c r="AJ13" s="40" t="str">
        <f t="shared" si="2"/>
        <v>O</v>
      </c>
      <c r="AK13" s="40" t="str">
        <f t="shared" si="2"/>
        <v>O</v>
      </c>
      <c r="AL13" s="40" t="str">
        <f t="shared" si="2"/>
        <v>O</v>
      </c>
      <c r="AM13" s="40" t="str">
        <f t="shared" si="2"/>
        <v>O</v>
      </c>
      <c r="AN13" s="40">
        <f t="shared" si="3"/>
      </c>
      <c r="AO13" s="40">
        <f t="shared" si="3"/>
      </c>
      <c r="AP13" s="40">
        <f t="shared" si="3"/>
      </c>
      <c r="AQ13" s="40">
        <f t="shared" si="3"/>
      </c>
      <c r="AR13" s="40">
        <f t="shared" si="3"/>
      </c>
      <c r="AS13" s="40">
        <f t="shared" si="3"/>
      </c>
      <c r="AT13" s="40">
        <f t="shared" si="3"/>
      </c>
      <c r="AU13" s="40">
        <f t="shared" si="3"/>
      </c>
      <c r="AV13" s="40">
        <f t="shared" si="3"/>
      </c>
      <c r="AW13" s="40">
        <f t="shared" si="3"/>
      </c>
      <c r="AX13" s="40">
        <f t="shared" si="3"/>
      </c>
      <c r="AY13" s="40">
        <f t="shared" si="3"/>
      </c>
      <c r="AZ13" s="40">
        <f t="shared" si="3"/>
      </c>
      <c r="BA13" s="40">
        <f t="shared" si="3"/>
      </c>
      <c r="BB13" s="40">
        <f t="shared" si="3"/>
      </c>
      <c r="BC13" s="40">
        <f t="shared" si="3"/>
      </c>
      <c r="BD13" s="40">
        <f t="shared" si="4"/>
      </c>
      <c r="BE13" s="40">
        <f t="shared" si="4"/>
      </c>
      <c r="BF13" s="40">
        <f t="shared" si="4"/>
      </c>
      <c r="BG13" s="40">
        <f t="shared" si="4"/>
      </c>
      <c r="BH13" s="41">
        <f t="shared" si="4"/>
      </c>
      <c r="BI13" s="41">
        <f t="shared" si="4"/>
      </c>
      <c r="BJ13" s="41">
        <f t="shared" si="4"/>
      </c>
      <c r="BK13" s="41">
        <f t="shared" si="4"/>
      </c>
      <c r="BL13" s="41">
        <f t="shared" si="4"/>
      </c>
      <c r="BM13" s="41">
        <f t="shared" si="4"/>
      </c>
      <c r="BN13" s="41">
        <f t="shared" si="4"/>
      </c>
      <c r="BO13" s="41">
        <f t="shared" si="4"/>
      </c>
      <c r="BP13" s="41">
        <f t="shared" si="4"/>
      </c>
      <c r="BQ13" s="41">
        <f t="shared" si="4"/>
      </c>
      <c r="BR13" s="41">
        <f t="shared" si="4"/>
      </c>
      <c r="BS13" s="41">
        <f t="shared" si="4"/>
      </c>
      <c r="BT13" s="42">
        <f t="shared" si="5"/>
      </c>
      <c r="BU13" s="12"/>
    </row>
    <row r="14" spans="1:73" ht="12" customHeight="1">
      <c r="A14" s="12"/>
      <c r="B14" s="5"/>
      <c r="C14" s="156" t="s">
        <v>46</v>
      </c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72"/>
      <c r="Q14" s="159">
        <v>16</v>
      </c>
      <c r="R14" s="173"/>
      <c r="S14" s="174"/>
      <c r="T14" s="159">
        <v>5</v>
      </c>
      <c r="U14" s="160"/>
      <c r="V14" s="162"/>
      <c r="W14" s="38">
        <f t="shared" si="6"/>
      </c>
      <c r="X14" s="39">
        <f t="shared" si="2"/>
      </c>
      <c r="Y14" s="39">
        <f t="shared" si="2"/>
      </c>
      <c r="Z14" s="39">
        <f t="shared" si="2"/>
      </c>
      <c r="AA14" s="39">
        <f t="shared" si="2"/>
      </c>
      <c r="AB14" s="39">
        <f t="shared" si="2"/>
      </c>
      <c r="AC14" s="39">
        <f t="shared" si="2"/>
      </c>
      <c r="AD14" s="39">
        <f t="shared" si="2"/>
      </c>
      <c r="AE14" s="39">
        <f t="shared" si="2"/>
      </c>
      <c r="AF14" s="39">
        <f t="shared" si="2"/>
      </c>
      <c r="AG14" s="39">
        <f t="shared" si="2"/>
      </c>
      <c r="AH14" s="39">
        <f t="shared" si="2"/>
      </c>
      <c r="AI14" s="39">
        <f t="shared" si="2"/>
      </c>
      <c r="AJ14" s="39">
        <f t="shared" si="2"/>
      </c>
      <c r="AK14" s="39">
        <f t="shared" si="2"/>
      </c>
      <c r="AL14" s="39" t="str">
        <f t="shared" si="2"/>
        <v>O</v>
      </c>
      <c r="AM14" s="39" t="str">
        <f t="shared" si="2"/>
        <v>O</v>
      </c>
      <c r="AN14" s="39" t="str">
        <f t="shared" si="3"/>
        <v>O</v>
      </c>
      <c r="AO14" s="39" t="str">
        <f t="shared" si="3"/>
        <v>O</v>
      </c>
      <c r="AP14" s="39" t="str">
        <f t="shared" si="3"/>
        <v>O</v>
      </c>
      <c r="AQ14" s="39">
        <f t="shared" si="3"/>
      </c>
      <c r="AR14" s="39">
        <f t="shared" si="3"/>
      </c>
      <c r="AS14" s="39">
        <f t="shared" si="3"/>
      </c>
      <c r="AT14" s="39">
        <f t="shared" si="3"/>
      </c>
      <c r="AU14" s="39">
        <f t="shared" si="3"/>
      </c>
      <c r="AV14" s="39">
        <f t="shared" si="3"/>
      </c>
      <c r="AW14" s="39">
        <f t="shared" si="3"/>
      </c>
      <c r="AX14" s="39">
        <f t="shared" si="3"/>
      </c>
      <c r="AY14" s="39">
        <f t="shared" si="3"/>
      </c>
      <c r="AZ14" s="39">
        <f t="shared" si="3"/>
      </c>
      <c r="BA14" s="39">
        <f t="shared" si="3"/>
      </c>
      <c r="BB14" s="39">
        <f t="shared" si="3"/>
      </c>
      <c r="BC14" s="39">
        <f t="shared" si="3"/>
      </c>
      <c r="BD14" s="39">
        <f t="shared" si="4"/>
      </c>
      <c r="BE14" s="39">
        <f t="shared" si="4"/>
      </c>
      <c r="BF14" s="39">
        <f t="shared" si="4"/>
      </c>
      <c r="BG14" s="39">
        <f t="shared" si="4"/>
      </c>
      <c r="BH14" s="43">
        <f t="shared" si="4"/>
      </c>
      <c r="BI14" s="43">
        <f t="shared" si="4"/>
      </c>
      <c r="BJ14" s="43">
        <f t="shared" si="4"/>
      </c>
      <c r="BK14" s="43">
        <f t="shared" si="4"/>
      </c>
      <c r="BL14" s="43">
        <f t="shared" si="4"/>
      </c>
      <c r="BM14" s="43">
        <f t="shared" si="4"/>
      </c>
      <c r="BN14" s="43">
        <f t="shared" si="4"/>
      </c>
      <c r="BO14" s="43">
        <f t="shared" si="4"/>
      </c>
      <c r="BP14" s="43">
        <f t="shared" si="4"/>
      </c>
      <c r="BQ14" s="43">
        <f t="shared" si="4"/>
      </c>
      <c r="BR14" s="43">
        <f t="shared" si="4"/>
      </c>
      <c r="BS14" s="43">
        <f t="shared" si="4"/>
      </c>
      <c r="BT14" s="44">
        <f t="shared" si="5"/>
      </c>
      <c r="BU14" s="12"/>
    </row>
    <row r="15" spans="1:73" ht="12" customHeight="1">
      <c r="A15" s="12"/>
      <c r="B15" s="5"/>
      <c r="C15" s="156" t="s">
        <v>47</v>
      </c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72"/>
      <c r="Q15" s="159">
        <v>18</v>
      </c>
      <c r="R15" s="173"/>
      <c r="S15" s="174"/>
      <c r="T15" s="159">
        <v>3</v>
      </c>
      <c r="U15" s="160"/>
      <c r="V15" s="162"/>
      <c r="W15" s="45">
        <f t="shared" si="6"/>
      </c>
      <c r="X15" s="46">
        <f t="shared" si="2"/>
      </c>
      <c r="Y15" s="46">
        <f t="shared" si="2"/>
      </c>
      <c r="Z15" s="46">
        <f t="shared" si="2"/>
      </c>
      <c r="AA15" s="46">
        <f t="shared" si="2"/>
      </c>
      <c r="AB15" s="46">
        <f t="shared" si="2"/>
      </c>
      <c r="AC15" s="46">
        <f t="shared" si="2"/>
      </c>
      <c r="AD15" s="46">
        <f t="shared" si="2"/>
      </c>
      <c r="AE15" s="46">
        <f t="shared" si="2"/>
      </c>
      <c r="AF15" s="46">
        <f t="shared" si="2"/>
      </c>
      <c r="AG15" s="46">
        <f t="shared" si="2"/>
      </c>
      <c r="AH15" s="46">
        <f t="shared" si="2"/>
      </c>
      <c r="AI15" s="39">
        <f t="shared" si="2"/>
      </c>
      <c r="AJ15" s="39">
        <f t="shared" si="2"/>
      </c>
      <c r="AK15" s="39">
        <f t="shared" si="2"/>
      </c>
      <c r="AL15" s="39">
        <f t="shared" si="2"/>
      </c>
      <c r="AM15" s="39">
        <f t="shared" si="2"/>
      </c>
      <c r="AN15" s="39" t="str">
        <f t="shared" si="3"/>
        <v>O</v>
      </c>
      <c r="AO15" s="39" t="str">
        <f t="shared" si="3"/>
        <v>O</v>
      </c>
      <c r="AP15" s="39" t="str">
        <f t="shared" si="3"/>
        <v>O</v>
      </c>
      <c r="AQ15" s="39">
        <f t="shared" si="3"/>
      </c>
      <c r="AR15" s="46">
        <f t="shared" si="3"/>
      </c>
      <c r="AS15" s="46">
        <f t="shared" si="3"/>
      </c>
      <c r="AT15" s="46">
        <f t="shared" si="3"/>
      </c>
      <c r="AU15" s="46">
        <f t="shared" si="3"/>
      </c>
      <c r="AV15" s="46">
        <f t="shared" si="3"/>
      </c>
      <c r="AW15" s="46">
        <f t="shared" si="3"/>
      </c>
      <c r="AX15" s="46">
        <f t="shared" si="3"/>
      </c>
      <c r="AY15" s="46">
        <f t="shared" si="3"/>
      </c>
      <c r="AZ15" s="41">
        <f t="shared" si="3"/>
      </c>
      <c r="BA15" s="41">
        <f t="shared" si="3"/>
      </c>
      <c r="BB15" s="41">
        <f t="shared" si="3"/>
      </c>
      <c r="BC15" s="41">
        <f t="shared" si="3"/>
      </c>
      <c r="BD15" s="41">
        <f t="shared" si="4"/>
      </c>
      <c r="BE15" s="41">
        <f t="shared" si="4"/>
      </c>
      <c r="BF15" s="41">
        <f t="shared" si="4"/>
      </c>
      <c r="BG15" s="41">
        <f t="shared" si="4"/>
      </c>
      <c r="BH15" s="41">
        <f t="shared" si="4"/>
      </c>
      <c r="BI15" s="41">
        <f t="shared" si="4"/>
      </c>
      <c r="BJ15" s="41">
        <f t="shared" si="4"/>
      </c>
      <c r="BK15" s="41">
        <f t="shared" si="4"/>
      </c>
      <c r="BL15" s="41">
        <f t="shared" si="4"/>
      </c>
      <c r="BM15" s="41">
        <f t="shared" si="4"/>
      </c>
      <c r="BN15" s="41">
        <f t="shared" si="4"/>
      </c>
      <c r="BO15" s="41">
        <f t="shared" si="4"/>
      </c>
      <c r="BP15" s="41">
        <f t="shared" si="4"/>
      </c>
      <c r="BQ15" s="41">
        <f t="shared" si="4"/>
      </c>
      <c r="BR15" s="41">
        <f t="shared" si="4"/>
      </c>
      <c r="BS15" s="41">
        <f t="shared" si="4"/>
      </c>
      <c r="BT15" s="42">
        <f t="shared" si="5"/>
      </c>
      <c r="BU15" s="12"/>
    </row>
    <row r="16" spans="1:73" ht="12" customHeight="1">
      <c r="A16" s="12"/>
      <c r="B16" s="5"/>
      <c r="C16" s="156" t="s">
        <v>48</v>
      </c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72"/>
      <c r="Q16" s="159">
        <v>20</v>
      </c>
      <c r="R16" s="173"/>
      <c r="S16" s="174"/>
      <c r="T16" s="159">
        <v>10</v>
      </c>
      <c r="U16" s="160"/>
      <c r="V16" s="162"/>
      <c r="W16" s="45">
        <f t="shared" si="6"/>
      </c>
      <c r="X16" s="46">
        <f t="shared" si="2"/>
      </c>
      <c r="Y16" s="46">
        <f t="shared" si="2"/>
      </c>
      <c r="Z16" s="46">
        <f t="shared" si="2"/>
      </c>
      <c r="AA16" s="46">
        <f t="shared" si="2"/>
      </c>
      <c r="AB16" s="46">
        <f t="shared" si="2"/>
      </c>
      <c r="AC16" s="46">
        <f t="shared" si="2"/>
      </c>
      <c r="AD16" s="46">
        <f t="shared" si="2"/>
      </c>
      <c r="AE16" s="46">
        <f t="shared" si="2"/>
      </c>
      <c r="AF16" s="46">
        <f t="shared" si="2"/>
      </c>
      <c r="AG16" s="46">
        <f t="shared" si="2"/>
      </c>
      <c r="AH16" s="46">
        <f t="shared" si="2"/>
      </c>
      <c r="AI16" s="39">
        <f t="shared" si="2"/>
      </c>
      <c r="AJ16" s="39">
        <f t="shared" si="2"/>
      </c>
      <c r="AK16" s="39">
        <f t="shared" si="2"/>
      </c>
      <c r="AL16" s="39">
        <f t="shared" si="2"/>
      </c>
      <c r="AM16" s="39">
        <f t="shared" si="2"/>
      </c>
      <c r="AN16" s="39">
        <f t="shared" si="3"/>
      </c>
      <c r="AO16" s="39">
        <f t="shared" si="3"/>
      </c>
      <c r="AP16" s="39" t="str">
        <f t="shared" si="3"/>
        <v>O</v>
      </c>
      <c r="AQ16" s="39" t="str">
        <f t="shared" si="3"/>
        <v>O</v>
      </c>
      <c r="AR16" s="46" t="str">
        <f t="shared" si="3"/>
        <v>O</v>
      </c>
      <c r="AS16" s="46" t="str">
        <f t="shared" si="3"/>
        <v>O</v>
      </c>
      <c r="AT16" s="46" t="str">
        <f t="shared" si="3"/>
        <v>O</v>
      </c>
      <c r="AU16" s="46" t="str">
        <f t="shared" si="3"/>
        <v>O</v>
      </c>
      <c r="AV16" s="46" t="str">
        <f t="shared" si="3"/>
        <v>O</v>
      </c>
      <c r="AW16" s="46" t="str">
        <f t="shared" si="3"/>
        <v>O</v>
      </c>
      <c r="AX16" s="46" t="str">
        <f t="shared" si="3"/>
        <v>O</v>
      </c>
      <c r="AY16" s="46" t="str">
        <f t="shared" si="3"/>
        <v>O</v>
      </c>
      <c r="AZ16" s="41">
        <f t="shared" si="3"/>
      </c>
      <c r="BA16" s="41">
        <f t="shared" si="3"/>
      </c>
      <c r="BB16" s="41">
        <f t="shared" si="3"/>
      </c>
      <c r="BC16" s="41">
        <f t="shared" si="3"/>
      </c>
      <c r="BD16" s="41">
        <f t="shared" si="4"/>
      </c>
      <c r="BE16" s="41">
        <f t="shared" si="4"/>
      </c>
      <c r="BF16" s="41">
        <f t="shared" si="4"/>
      </c>
      <c r="BG16" s="41">
        <f t="shared" si="4"/>
      </c>
      <c r="BH16" s="41">
        <f t="shared" si="4"/>
      </c>
      <c r="BI16" s="41">
        <f t="shared" si="4"/>
      </c>
      <c r="BJ16" s="41">
        <f t="shared" si="4"/>
      </c>
      <c r="BK16" s="41">
        <f t="shared" si="4"/>
      </c>
      <c r="BL16" s="41">
        <f t="shared" si="4"/>
      </c>
      <c r="BM16" s="41">
        <f t="shared" si="4"/>
      </c>
      <c r="BN16" s="41">
        <f t="shared" si="4"/>
      </c>
      <c r="BO16" s="41">
        <f t="shared" si="4"/>
      </c>
      <c r="BP16" s="41">
        <f t="shared" si="4"/>
      </c>
      <c r="BQ16" s="41">
        <f t="shared" si="4"/>
      </c>
      <c r="BR16" s="41">
        <f t="shared" si="4"/>
      </c>
      <c r="BS16" s="41">
        <f t="shared" si="4"/>
      </c>
      <c r="BT16" s="42">
        <f t="shared" si="5"/>
      </c>
      <c r="BU16" s="12"/>
    </row>
    <row r="17" spans="1:73" ht="12" customHeight="1">
      <c r="A17" s="12"/>
      <c r="B17" s="5"/>
      <c r="C17" s="156" t="s">
        <v>49</v>
      </c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72"/>
      <c r="Q17" s="159">
        <v>20</v>
      </c>
      <c r="R17" s="173"/>
      <c r="S17" s="174"/>
      <c r="T17" s="159">
        <v>10</v>
      </c>
      <c r="U17" s="160"/>
      <c r="V17" s="162"/>
      <c r="W17" s="38">
        <f t="shared" si="6"/>
      </c>
      <c r="X17" s="39">
        <f t="shared" si="2"/>
      </c>
      <c r="Y17" s="39">
        <f t="shared" si="2"/>
      </c>
      <c r="Z17" s="39">
        <f t="shared" si="2"/>
      </c>
      <c r="AA17" s="39">
        <f t="shared" si="2"/>
      </c>
      <c r="AB17" s="39">
        <f t="shared" si="2"/>
      </c>
      <c r="AC17" s="39">
        <f t="shared" si="2"/>
      </c>
      <c r="AD17" s="39">
        <f t="shared" si="2"/>
      </c>
      <c r="AE17" s="39">
        <f t="shared" si="2"/>
      </c>
      <c r="AF17" s="39">
        <f t="shared" si="2"/>
      </c>
      <c r="AG17" s="39">
        <f t="shared" si="2"/>
      </c>
      <c r="AH17" s="39">
        <f t="shared" si="2"/>
      </c>
      <c r="AI17" s="39">
        <f t="shared" si="2"/>
      </c>
      <c r="AJ17" s="39">
        <f t="shared" si="2"/>
      </c>
      <c r="AK17" s="39">
        <f t="shared" si="2"/>
      </c>
      <c r="AL17" s="39">
        <f t="shared" si="2"/>
      </c>
      <c r="AM17" s="39">
        <f t="shared" si="2"/>
      </c>
      <c r="AN17" s="39">
        <f t="shared" si="3"/>
      </c>
      <c r="AO17" s="39">
        <f t="shared" si="3"/>
      </c>
      <c r="AP17" s="39" t="str">
        <f t="shared" si="3"/>
        <v>O</v>
      </c>
      <c r="AQ17" s="39" t="str">
        <f t="shared" si="3"/>
        <v>O</v>
      </c>
      <c r="AR17" s="39" t="str">
        <f t="shared" si="3"/>
        <v>O</v>
      </c>
      <c r="AS17" s="39" t="str">
        <f t="shared" si="3"/>
        <v>O</v>
      </c>
      <c r="AT17" s="39" t="str">
        <f t="shared" si="3"/>
        <v>O</v>
      </c>
      <c r="AU17" s="39" t="str">
        <f t="shared" si="3"/>
        <v>O</v>
      </c>
      <c r="AV17" s="39" t="str">
        <f t="shared" si="3"/>
        <v>O</v>
      </c>
      <c r="AW17" s="39" t="str">
        <f t="shared" si="3"/>
        <v>O</v>
      </c>
      <c r="AX17" s="39" t="str">
        <f t="shared" si="3"/>
        <v>O</v>
      </c>
      <c r="AY17" s="39" t="str">
        <f t="shared" si="3"/>
        <v>O</v>
      </c>
      <c r="AZ17" s="39">
        <f t="shared" si="3"/>
      </c>
      <c r="BA17" s="39">
        <f t="shared" si="3"/>
      </c>
      <c r="BB17" s="39">
        <f t="shared" si="3"/>
      </c>
      <c r="BC17" s="39">
        <f t="shared" si="3"/>
      </c>
      <c r="BD17" s="39">
        <f t="shared" si="4"/>
      </c>
      <c r="BE17" s="39">
        <f t="shared" si="4"/>
      </c>
      <c r="BF17" s="39">
        <f t="shared" si="4"/>
      </c>
      <c r="BG17" s="39">
        <f t="shared" si="4"/>
      </c>
      <c r="BH17" s="41">
        <f t="shared" si="4"/>
      </c>
      <c r="BI17" s="41">
        <f t="shared" si="4"/>
      </c>
      <c r="BJ17" s="41">
        <f t="shared" si="4"/>
      </c>
      <c r="BK17" s="41">
        <f t="shared" si="4"/>
      </c>
      <c r="BL17" s="41">
        <f t="shared" si="4"/>
      </c>
      <c r="BM17" s="41">
        <f t="shared" si="4"/>
      </c>
      <c r="BN17" s="41">
        <f t="shared" si="4"/>
      </c>
      <c r="BO17" s="41">
        <f t="shared" si="4"/>
      </c>
      <c r="BP17" s="41">
        <f t="shared" si="4"/>
      </c>
      <c r="BQ17" s="41">
        <f t="shared" si="4"/>
      </c>
      <c r="BR17" s="41">
        <f t="shared" si="4"/>
      </c>
      <c r="BS17" s="41">
        <f t="shared" si="4"/>
      </c>
      <c r="BT17" s="42">
        <f t="shared" si="5"/>
      </c>
      <c r="BU17" s="12"/>
    </row>
    <row r="18" spans="1:73" ht="12" customHeight="1">
      <c r="A18" s="12"/>
      <c r="B18" s="5"/>
      <c r="C18" s="156" t="s">
        <v>50</v>
      </c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72"/>
      <c r="Q18" s="159">
        <v>25</v>
      </c>
      <c r="R18" s="173"/>
      <c r="S18" s="174"/>
      <c r="T18" s="159">
        <v>20</v>
      </c>
      <c r="U18" s="160"/>
      <c r="V18" s="162"/>
      <c r="W18" s="38">
        <f t="shared" si="6"/>
      </c>
      <c r="X18" s="39">
        <f t="shared" si="2"/>
      </c>
      <c r="Y18" s="39">
        <f t="shared" si="2"/>
      </c>
      <c r="Z18" s="39">
        <f t="shared" si="2"/>
      </c>
      <c r="AA18" s="39">
        <f t="shared" si="2"/>
      </c>
      <c r="AB18" s="39">
        <f t="shared" si="2"/>
      </c>
      <c r="AC18" s="39">
        <f t="shared" si="2"/>
      </c>
      <c r="AD18" s="39">
        <f t="shared" si="2"/>
      </c>
      <c r="AE18" s="39">
        <f t="shared" si="2"/>
      </c>
      <c r="AF18" s="39">
        <f t="shared" si="2"/>
      </c>
      <c r="AG18" s="39">
        <f t="shared" si="2"/>
      </c>
      <c r="AH18" s="39">
        <f t="shared" si="2"/>
      </c>
      <c r="AI18" s="39">
        <f t="shared" si="2"/>
      </c>
      <c r="AJ18" s="39">
        <f t="shared" si="2"/>
      </c>
      <c r="AK18" s="39">
        <f t="shared" si="2"/>
      </c>
      <c r="AL18" s="39">
        <f t="shared" si="2"/>
      </c>
      <c r="AM18" s="39">
        <f t="shared" si="2"/>
      </c>
      <c r="AN18" s="39">
        <f t="shared" si="3"/>
      </c>
      <c r="AO18" s="39">
        <f t="shared" si="3"/>
      </c>
      <c r="AP18" s="39">
        <f t="shared" si="3"/>
      </c>
      <c r="AQ18" s="39">
        <f t="shared" si="3"/>
      </c>
      <c r="AR18" s="39">
        <f t="shared" si="3"/>
      </c>
      <c r="AS18" s="39">
        <f t="shared" si="3"/>
      </c>
      <c r="AT18" s="39">
        <f t="shared" si="3"/>
      </c>
      <c r="AU18" s="39" t="str">
        <f t="shared" si="3"/>
        <v>O</v>
      </c>
      <c r="AV18" s="39" t="str">
        <f t="shared" si="3"/>
        <v>O</v>
      </c>
      <c r="AW18" s="39" t="str">
        <f t="shared" si="3"/>
        <v>O</v>
      </c>
      <c r="AX18" s="39" t="str">
        <f t="shared" si="3"/>
        <v>O</v>
      </c>
      <c r="AY18" s="39" t="str">
        <f t="shared" si="3"/>
        <v>O</v>
      </c>
      <c r="AZ18" s="39" t="str">
        <f t="shared" si="3"/>
        <v>O</v>
      </c>
      <c r="BA18" s="39" t="str">
        <f t="shared" si="3"/>
        <v>O</v>
      </c>
      <c r="BB18" s="39" t="str">
        <f t="shared" si="3"/>
        <v>O</v>
      </c>
      <c r="BC18" s="39" t="str">
        <f t="shared" si="3"/>
        <v>O</v>
      </c>
      <c r="BD18" s="39" t="str">
        <f t="shared" si="4"/>
        <v>O</v>
      </c>
      <c r="BE18" s="39" t="str">
        <f t="shared" si="4"/>
        <v>O</v>
      </c>
      <c r="BF18" s="39" t="str">
        <f t="shared" si="4"/>
        <v>O</v>
      </c>
      <c r="BG18" s="39" t="str">
        <f t="shared" si="4"/>
        <v>O</v>
      </c>
      <c r="BH18" s="41" t="str">
        <f t="shared" si="4"/>
        <v>O</v>
      </c>
      <c r="BI18" s="41" t="str">
        <f t="shared" si="4"/>
        <v>O</v>
      </c>
      <c r="BJ18" s="41" t="str">
        <f t="shared" si="4"/>
        <v>O</v>
      </c>
      <c r="BK18" s="41" t="str">
        <f t="shared" si="4"/>
        <v>O</v>
      </c>
      <c r="BL18" s="41" t="str">
        <f t="shared" si="4"/>
        <v>O</v>
      </c>
      <c r="BM18" s="41" t="str">
        <f t="shared" si="4"/>
        <v>O</v>
      </c>
      <c r="BN18" s="41" t="str">
        <f t="shared" si="4"/>
        <v>O</v>
      </c>
      <c r="BO18" s="41">
        <f t="shared" si="4"/>
      </c>
      <c r="BP18" s="41">
        <f t="shared" si="4"/>
      </c>
      <c r="BQ18" s="41">
        <f t="shared" si="4"/>
      </c>
      <c r="BR18" s="41">
        <f t="shared" si="4"/>
      </c>
      <c r="BS18" s="41">
        <f t="shared" si="4"/>
      </c>
      <c r="BT18" s="42">
        <f t="shared" si="5"/>
      </c>
      <c r="BU18" s="12"/>
    </row>
    <row r="19" spans="1:73" ht="12" customHeight="1" thickBot="1">
      <c r="A19" s="12"/>
      <c r="B19" s="5"/>
      <c r="C19" s="156" t="s">
        <v>51</v>
      </c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72"/>
      <c r="Q19" s="159">
        <v>35</v>
      </c>
      <c r="R19" s="173"/>
      <c r="S19" s="174"/>
      <c r="T19" s="159">
        <v>15</v>
      </c>
      <c r="U19" s="160"/>
      <c r="V19" s="162"/>
      <c r="W19" s="38">
        <f t="shared" si="6"/>
      </c>
      <c r="X19" s="39">
        <f t="shared" si="2"/>
      </c>
      <c r="Y19" s="39">
        <f t="shared" si="2"/>
      </c>
      <c r="Z19" s="39">
        <f t="shared" si="2"/>
      </c>
      <c r="AA19" s="39">
        <f t="shared" si="2"/>
      </c>
      <c r="AB19" s="39">
        <f t="shared" si="2"/>
      </c>
      <c r="AC19" s="39">
        <f t="shared" si="2"/>
      </c>
      <c r="AD19" s="39">
        <f t="shared" si="2"/>
      </c>
      <c r="AE19" s="39">
        <f t="shared" si="2"/>
      </c>
      <c r="AF19" s="39">
        <f t="shared" si="2"/>
      </c>
      <c r="AG19" s="39">
        <f t="shared" si="2"/>
      </c>
      <c r="AH19" s="39">
        <f t="shared" si="2"/>
      </c>
      <c r="AI19" s="39">
        <f t="shared" si="2"/>
      </c>
      <c r="AJ19" s="39">
        <f t="shared" si="2"/>
      </c>
      <c r="AK19" s="39">
        <f t="shared" si="2"/>
      </c>
      <c r="AL19" s="39">
        <f t="shared" si="2"/>
      </c>
      <c r="AM19" s="39">
        <f t="shared" si="2"/>
      </c>
      <c r="AN19" s="39">
        <f t="shared" si="3"/>
      </c>
      <c r="AO19" s="39">
        <f t="shared" si="3"/>
      </c>
      <c r="AP19" s="39">
        <f t="shared" si="3"/>
      </c>
      <c r="AQ19" s="39">
        <f t="shared" si="3"/>
      </c>
      <c r="AR19" s="39">
        <f t="shared" si="3"/>
      </c>
      <c r="AS19" s="39">
        <f t="shared" si="3"/>
      </c>
      <c r="AT19" s="39">
        <f t="shared" si="3"/>
      </c>
      <c r="AU19" s="39">
        <f t="shared" si="3"/>
      </c>
      <c r="AV19" s="39">
        <f t="shared" si="3"/>
      </c>
      <c r="AW19" s="39">
        <f t="shared" si="3"/>
      </c>
      <c r="AX19" s="39">
        <f t="shared" si="3"/>
      </c>
      <c r="AY19" s="39">
        <f t="shared" si="3"/>
      </c>
      <c r="AZ19" s="39">
        <f t="shared" si="3"/>
      </c>
      <c r="BA19" s="39">
        <f t="shared" si="3"/>
      </c>
      <c r="BB19" s="39">
        <f t="shared" si="3"/>
      </c>
      <c r="BC19" s="39">
        <f t="shared" si="3"/>
      </c>
      <c r="BD19" s="39">
        <f t="shared" si="4"/>
      </c>
      <c r="BE19" s="39" t="str">
        <f t="shared" si="4"/>
        <v>O</v>
      </c>
      <c r="BF19" s="39" t="str">
        <f t="shared" si="4"/>
        <v>O</v>
      </c>
      <c r="BG19" s="39" t="str">
        <f t="shared" si="4"/>
        <v>O</v>
      </c>
      <c r="BH19" s="41" t="str">
        <f t="shared" si="4"/>
        <v>O</v>
      </c>
      <c r="BI19" s="41" t="str">
        <f t="shared" si="4"/>
        <v>O</v>
      </c>
      <c r="BJ19" s="41" t="str">
        <f t="shared" si="4"/>
        <v>O</v>
      </c>
      <c r="BK19" s="41" t="str">
        <f t="shared" si="4"/>
        <v>O</v>
      </c>
      <c r="BL19" s="41" t="str">
        <f t="shared" si="4"/>
        <v>O</v>
      </c>
      <c r="BM19" s="41" t="str">
        <f t="shared" si="4"/>
        <v>O</v>
      </c>
      <c r="BN19" s="41" t="str">
        <f t="shared" si="4"/>
        <v>O</v>
      </c>
      <c r="BO19" s="41" t="str">
        <f t="shared" si="4"/>
        <v>O</v>
      </c>
      <c r="BP19" s="41" t="str">
        <f t="shared" si="4"/>
        <v>O</v>
      </c>
      <c r="BQ19" s="41" t="str">
        <f t="shared" si="4"/>
        <v>O</v>
      </c>
      <c r="BR19" s="41" t="str">
        <f t="shared" si="4"/>
        <v>O</v>
      </c>
      <c r="BS19" s="41" t="str">
        <f t="shared" si="4"/>
        <v>O</v>
      </c>
      <c r="BT19" s="42">
        <f t="shared" si="5"/>
      </c>
      <c r="BU19" s="12"/>
    </row>
    <row r="20" spans="1:73" ht="12" customHeight="1" thickBot="1">
      <c r="A20" s="12"/>
      <c r="B20" s="95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7"/>
      <c r="BU20" s="12"/>
    </row>
    <row r="21" spans="1:73" ht="12" customHeight="1">
      <c r="A21" s="12"/>
      <c r="B21" s="98" t="s">
        <v>16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100"/>
      <c r="Q21" s="109">
        <f>Hidden!$G$66</f>
        <v>5</v>
      </c>
      <c r="R21" s="110"/>
      <c r="S21" s="111"/>
      <c r="T21" s="109">
        <f>Hidden!$H$66</f>
        <v>44</v>
      </c>
      <c r="U21" s="110"/>
      <c r="V21" s="115"/>
      <c r="W21" s="33">
        <f aca="true" t="shared" si="7" ref="W21:BT21">IF(AND($Q21&gt;=0,$T21&gt;0,W$8&gt;=$Q21,W$8&lt;=$T21),"X","")</f>
      </c>
      <c r="X21" s="34">
        <f t="shared" si="7"/>
      </c>
      <c r="Y21" s="34">
        <f t="shared" si="7"/>
      </c>
      <c r="Z21" s="34">
        <f t="shared" si="7"/>
      </c>
      <c r="AA21" s="34" t="str">
        <f t="shared" si="7"/>
        <v>X</v>
      </c>
      <c r="AB21" s="34" t="str">
        <f t="shared" si="7"/>
        <v>X</v>
      </c>
      <c r="AC21" s="34" t="str">
        <f t="shared" si="7"/>
        <v>X</v>
      </c>
      <c r="AD21" s="34" t="str">
        <f t="shared" si="7"/>
        <v>X</v>
      </c>
      <c r="AE21" s="34" t="str">
        <f t="shared" si="7"/>
        <v>X</v>
      </c>
      <c r="AF21" s="35" t="str">
        <f t="shared" si="7"/>
        <v>X</v>
      </c>
      <c r="AG21" s="35" t="str">
        <f t="shared" si="7"/>
        <v>X</v>
      </c>
      <c r="AH21" s="35" t="str">
        <f t="shared" si="7"/>
        <v>X</v>
      </c>
      <c r="AI21" s="35" t="str">
        <f t="shared" si="7"/>
        <v>X</v>
      </c>
      <c r="AJ21" s="35" t="str">
        <f t="shared" si="7"/>
        <v>X</v>
      </c>
      <c r="AK21" s="35" t="str">
        <f t="shared" si="7"/>
        <v>X</v>
      </c>
      <c r="AL21" s="35" t="str">
        <f t="shared" si="7"/>
        <v>X</v>
      </c>
      <c r="AM21" s="35" t="str">
        <f t="shared" si="7"/>
        <v>X</v>
      </c>
      <c r="AN21" s="35" t="str">
        <f t="shared" si="7"/>
        <v>X</v>
      </c>
      <c r="AO21" s="35" t="str">
        <f t="shared" si="7"/>
        <v>X</v>
      </c>
      <c r="AP21" s="35" t="str">
        <f t="shared" si="7"/>
        <v>X</v>
      </c>
      <c r="AQ21" s="35" t="str">
        <f t="shared" si="7"/>
        <v>X</v>
      </c>
      <c r="AR21" s="35" t="str">
        <f t="shared" si="7"/>
        <v>X</v>
      </c>
      <c r="AS21" s="35" t="str">
        <f t="shared" si="7"/>
        <v>X</v>
      </c>
      <c r="AT21" s="35" t="str">
        <f t="shared" si="7"/>
        <v>X</v>
      </c>
      <c r="AU21" s="35" t="str">
        <f t="shared" si="7"/>
        <v>X</v>
      </c>
      <c r="AV21" s="35" t="str">
        <f t="shared" si="7"/>
        <v>X</v>
      </c>
      <c r="AW21" s="35" t="str">
        <f t="shared" si="7"/>
        <v>X</v>
      </c>
      <c r="AX21" s="35" t="str">
        <f t="shared" si="7"/>
        <v>X</v>
      </c>
      <c r="AY21" s="35" t="str">
        <f t="shared" si="7"/>
        <v>X</v>
      </c>
      <c r="AZ21" s="35" t="str">
        <f t="shared" si="7"/>
        <v>X</v>
      </c>
      <c r="BA21" s="35" t="str">
        <f t="shared" si="7"/>
        <v>X</v>
      </c>
      <c r="BB21" s="35" t="str">
        <f t="shared" si="7"/>
        <v>X</v>
      </c>
      <c r="BC21" s="35" t="str">
        <f t="shared" si="7"/>
        <v>X</v>
      </c>
      <c r="BD21" s="35" t="str">
        <f t="shared" si="7"/>
        <v>X</v>
      </c>
      <c r="BE21" s="35" t="str">
        <f t="shared" si="7"/>
        <v>X</v>
      </c>
      <c r="BF21" s="35" t="str">
        <f t="shared" si="7"/>
        <v>X</v>
      </c>
      <c r="BG21" s="35" t="str">
        <f t="shared" si="7"/>
        <v>X</v>
      </c>
      <c r="BH21" s="36" t="str">
        <f t="shared" si="7"/>
        <v>X</v>
      </c>
      <c r="BI21" s="36" t="str">
        <f t="shared" si="7"/>
        <v>X</v>
      </c>
      <c r="BJ21" s="36" t="str">
        <f t="shared" si="7"/>
        <v>X</v>
      </c>
      <c r="BK21" s="36" t="str">
        <f t="shared" si="7"/>
        <v>X</v>
      </c>
      <c r="BL21" s="36" t="str">
        <f t="shared" si="7"/>
        <v>X</v>
      </c>
      <c r="BM21" s="36" t="str">
        <f t="shared" si="7"/>
        <v>X</v>
      </c>
      <c r="BN21" s="36" t="str">
        <f t="shared" si="7"/>
        <v>X</v>
      </c>
      <c r="BO21" s="36">
        <f t="shared" si="7"/>
      </c>
      <c r="BP21" s="36">
        <f t="shared" si="7"/>
      </c>
      <c r="BQ21" s="36">
        <f t="shared" si="7"/>
      </c>
      <c r="BR21" s="36">
        <f t="shared" si="7"/>
      </c>
      <c r="BS21" s="36">
        <f t="shared" si="7"/>
      </c>
      <c r="BT21" s="37">
        <f t="shared" si="7"/>
      </c>
      <c r="BU21" s="12"/>
    </row>
    <row r="22" spans="1:73" ht="12" customHeight="1">
      <c r="A22" s="12"/>
      <c r="B22" s="4"/>
      <c r="C22" s="156" t="s">
        <v>52</v>
      </c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8"/>
      <c r="Q22" s="159">
        <v>5</v>
      </c>
      <c r="R22" s="160"/>
      <c r="S22" s="161"/>
      <c r="T22" s="159">
        <v>3</v>
      </c>
      <c r="U22" s="160"/>
      <c r="V22" s="162"/>
      <c r="W22" s="38">
        <f aca="true" t="shared" si="8" ref="W22:AL31">IF(AND($Q22&gt;=0,$T22&gt;0,W$8&gt;=$Q22,W$8&lt;=$Q22+$T22-1),"O","")</f>
      </c>
      <c r="X22" s="39">
        <f t="shared" si="8"/>
      </c>
      <c r="Y22" s="39">
        <f t="shared" si="8"/>
      </c>
      <c r="Z22" s="39">
        <f t="shared" si="8"/>
      </c>
      <c r="AA22" s="39" t="str">
        <f t="shared" si="8"/>
        <v>O</v>
      </c>
      <c r="AB22" s="39" t="str">
        <f t="shared" si="8"/>
        <v>O</v>
      </c>
      <c r="AC22" s="39" t="str">
        <f t="shared" si="8"/>
        <v>O</v>
      </c>
      <c r="AD22" s="39">
        <f t="shared" si="8"/>
      </c>
      <c r="AE22" s="39">
        <f t="shared" si="8"/>
      </c>
      <c r="AF22" s="40">
        <f t="shared" si="8"/>
      </c>
      <c r="AG22" s="40">
        <f t="shared" si="8"/>
      </c>
      <c r="AH22" s="40">
        <f t="shared" si="8"/>
      </c>
      <c r="AI22" s="40">
        <f t="shared" si="8"/>
      </c>
      <c r="AJ22" s="40">
        <f t="shared" si="8"/>
      </c>
      <c r="AK22" s="40">
        <f t="shared" si="8"/>
      </c>
      <c r="AL22" s="40">
        <f t="shared" si="8"/>
      </c>
      <c r="AM22" s="40">
        <f aca="true" t="shared" si="9" ref="AM22:BB31">IF(AND($Q22&gt;=0,$T22&gt;0,AM$8&gt;=$Q22,AM$8&lt;=$Q22+$T22-1),"O","")</f>
      </c>
      <c r="AN22" s="40">
        <f t="shared" si="9"/>
      </c>
      <c r="AO22" s="40">
        <f t="shared" si="9"/>
      </c>
      <c r="AP22" s="40">
        <f t="shared" si="9"/>
      </c>
      <c r="AQ22" s="40">
        <f t="shared" si="9"/>
      </c>
      <c r="AR22" s="40">
        <f t="shared" si="9"/>
      </c>
      <c r="AS22" s="40">
        <f t="shared" si="9"/>
      </c>
      <c r="AT22" s="40">
        <f t="shared" si="9"/>
      </c>
      <c r="AU22" s="40">
        <f t="shared" si="9"/>
      </c>
      <c r="AV22" s="40">
        <f t="shared" si="9"/>
      </c>
      <c r="AW22" s="40">
        <f t="shared" si="9"/>
      </c>
      <c r="AX22" s="40">
        <f t="shared" si="9"/>
      </c>
      <c r="AY22" s="40">
        <f t="shared" si="9"/>
      </c>
      <c r="AZ22" s="40">
        <f t="shared" si="9"/>
      </c>
      <c r="BA22" s="40">
        <f t="shared" si="9"/>
      </c>
      <c r="BB22" s="40">
        <f t="shared" si="9"/>
      </c>
      <c r="BC22" s="40">
        <f aca="true" t="shared" si="10" ref="BC22:BR31">IF(AND($Q22&gt;=0,$T22&gt;0,BC$8&gt;=$Q22,BC$8&lt;=$Q22+$T22-1),"O","")</f>
      </c>
      <c r="BD22" s="40">
        <f t="shared" si="10"/>
      </c>
      <c r="BE22" s="40">
        <f t="shared" si="10"/>
      </c>
      <c r="BF22" s="40">
        <f t="shared" si="10"/>
      </c>
      <c r="BG22" s="40">
        <f t="shared" si="10"/>
      </c>
      <c r="BH22" s="41">
        <f t="shared" si="10"/>
      </c>
      <c r="BI22" s="41">
        <f t="shared" si="10"/>
      </c>
      <c r="BJ22" s="41">
        <f t="shared" si="10"/>
      </c>
      <c r="BK22" s="41">
        <f t="shared" si="10"/>
      </c>
      <c r="BL22" s="41">
        <f t="shared" si="10"/>
      </c>
      <c r="BM22" s="41">
        <f t="shared" si="10"/>
      </c>
      <c r="BN22" s="41">
        <f t="shared" si="10"/>
      </c>
      <c r="BO22" s="41">
        <f t="shared" si="10"/>
      </c>
      <c r="BP22" s="41">
        <f t="shared" si="10"/>
      </c>
      <c r="BQ22" s="41">
        <f t="shared" si="10"/>
      </c>
      <c r="BR22" s="41">
        <f t="shared" si="10"/>
      </c>
      <c r="BS22" s="41">
        <f aca="true" t="shared" si="11" ref="BS22:BT31">IF(AND($Q22&gt;=0,$T22&gt;0,BS$8&gt;=$Q22,BS$8&lt;=$Q22+$T22-1),"O","")</f>
      </c>
      <c r="BT22" s="42">
        <f t="shared" si="11"/>
      </c>
      <c r="BU22" s="12"/>
    </row>
    <row r="23" spans="1:73" ht="12" customHeight="1">
      <c r="A23" s="12"/>
      <c r="B23" s="5"/>
      <c r="C23" s="156" t="s">
        <v>53</v>
      </c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1"/>
      <c r="Q23" s="159">
        <v>8</v>
      </c>
      <c r="R23" s="160"/>
      <c r="S23" s="161"/>
      <c r="T23" s="159">
        <v>3</v>
      </c>
      <c r="U23" s="160"/>
      <c r="V23" s="162"/>
      <c r="W23" s="38">
        <f t="shared" si="8"/>
      </c>
      <c r="X23" s="39">
        <f t="shared" si="8"/>
      </c>
      <c r="Y23" s="39">
        <f t="shared" si="8"/>
      </c>
      <c r="Z23" s="39">
        <f t="shared" si="8"/>
      </c>
      <c r="AA23" s="39">
        <f t="shared" si="8"/>
      </c>
      <c r="AB23" s="39">
        <f t="shared" si="8"/>
      </c>
      <c r="AC23" s="39">
        <f t="shared" si="8"/>
      </c>
      <c r="AD23" s="39" t="str">
        <f t="shared" si="8"/>
        <v>O</v>
      </c>
      <c r="AE23" s="39" t="str">
        <f t="shared" si="8"/>
        <v>O</v>
      </c>
      <c r="AF23" s="40" t="str">
        <f t="shared" si="8"/>
        <v>O</v>
      </c>
      <c r="AG23" s="40">
        <f t="shared" si="8"/>
      </c>
      <c r="AH23" s="40">
        <f t="shared" si="8"/>
      </c>
      <c r="AI23" s="40">
        <f t="shared" si="8"/>
      </c>
      <c r="AJ23" s="40">
        <f t="shared" si="8"/>
      </c>
      <c r="AK23" s="40">
        <f t="shared" si="8"/>
      </c>
      <c r="AL23" s="40">
        <f t="shared" si="8"/>
      </c>
      <c r="AM23" s="40">
        <f t="shared" si="9"/>
      </c>
      <c r="AN23" s="40">
        <f t="shared" si="9"/>
      </c>
      <c r="AO23" s="40">
        <f t="shared" si="9"/>
      </c>
      <c r="AP23" s="40">
        <f t="shared" si="9"/>
      </c>
      <c r="AQ23" s="40">
        <f t="shared" si="9"/>
      </c>
      <c r="AR23" s="40">
        <f t="shared" si="9"/>
      </c>
      <c r="AS23" s="40">
        <f t="shared" si="9"/>
      </c>
      <c r="AT23" s="40">
        <f t="shared" si="9"/>
      </c>
      <c r="AU23" s="40">
        <f t="shared" si="9"/>
      </c>
      <c r="AV23" s="40">
        <f t="shared" si="9"/>
      </c>
      <c r="AW23" s="40">
        <f t="shared" si="9"/>
      </c>
      <c r="AX23" s="40">
        <f t="shared" si="9"/>
      </c>
      <c r="AY23" s="40">
        <f t="shared" si="9"/>
      </c>
      <c r="AZ23" s="40">
        <f t="shared" si="9"/>
      </c>
      <c r="BA23" s="40">
        <f t="shared" si="9"/>
      </c>
      <c r="BB23" s="40">
        <f t="shared" si="9"/>
      </c>
      <c r="BC23" s="40">
        <f t="shared" si="10"/>
      </c>
      <c r="BD23" s="40">
        <f t="shared" si="10"/>
      </c>
      <c r="BE23" s="40">
        <f t="shared" si="10"/>
      </c>
      <c r="BF23" s="40">
        <f t="shared" si="10"/>
      </c>
      <c r="BG23" s="40">
        <f t="shared" si="10"/>
      </c>
      <c r="BH23" s="41">
        <f t="shared" si="10"/>
      </c>
      <c r="BI23" s="41">
        <f t="shared" si="10"/>
      </c>
      <c r="BJ23" s="41">
        <f t="shared" si="10"/>
      </c>
      <c r="BK23" s="41">
        <f t="shared" si="10"/>
      </c>
      <c r="BL23" s="41">
        <f t="shared" si="10"/>
      </c>
      <c r="BM23" s="41">
        <f t="shared" si="10"/>
      </c>
      <c r="BN23" s="41">
        <f t="shared" si="10"/>
      </c>
      <c r="BO23" s="41">
        <f t="shared" si="10"/>
      </c>
      <c r="BP23" s="41">
        <f t="shared" si="10"/>
      </c>
      <c r="BQ23" s="41">
        <f t="shared" si="10"/>
      </c>
      <c r="BR23" s="41">
        <f t="shared" si="10"/>
      </c>
      <c r="BS23" s="41">
        <f t="shared" si="11"/>
      </c>
      <c r="BT23" s="42">
        <f t="shared" si="11"/>
      </c>
      <c r="BU23" s="12"/>
    </row>
    <row r="24" spans="1:73" ht="12" customHeight="1">
      <c r="A24" s="12"/>
      <c r="B24" s="5"/>
      <c r="C24" s="156" t="s">
        <v>54</v>
      </c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1"/>
      <c r="Q24" s="159">
        <v>8</v>
      </c>
      <c r="R24" s="160"/>
      <c r="S24" s="161"/>
      <c r="T24" s="159">
        <v>5</v>
      </c>
      <c r="U24" s="160"/>
      <c r="V24" s="162"/>
      <c r="W24" s="38">
        <f t="shared" si="8"/>
      </c>
      <c r="X24" s="39">
        <f t="shared" si="8"/>
      </c>
      <c r="Y24" s="39">
        <f t="shared" si="8"/>
      </c>
      <c r="Z24" s="39">
        <f t="shared" si="8"/>
      </c>
      <c r="AA24" s="39">
        <f t="shared" si="8"/>
      </c>
      <c r="AB24" s="39">
        <f t="shared" si="8"/>
      </c>
      <c r="AC24" s="39">
        <f t="shared" si="8"/>
      </c>
      <c r="AD24" s="39" t="str">
        <f t="shared" si="8"/>
        <v>O</v>
      </c>
      <c r="AE24" s="39" t="str">
        <f t="shared" si="8"/>
        <v>O</v>
      </c>
      <c r="AF24" s="40" t="str">
        <f t="shared" si="8"/>
        <v>O</v>
      </c>
      <c r="AG24" s="40" t="str">
        <f t="shared" si="8"/>
        <v>O</v>
      </c>
      <c r="AH24" s="40" t="str">
        <f t="shared" si="8"/>
        <v>O</v>
      </c>
      <c r="AI24" s="40">
        <f t="shared" si="8"/>
      </c>
      <c r="AJ24" s="40">
        <f t="shared" si="8"/>
      </c>
      <c r="AK24" s="40">
        <f t="shared" si="8"/>
      </c>
      <c r="AL24" s="40">
        <f t="shared" si="8"/>
      </c>
      <c r="AM24" s="40">
        <f t="shared" si="9"/>
      </c>
      <c r="AN24" s="40">
        <f t="shared" si="9"/>
      </c>
      <c r="AO24" s="40">
        <f t="shared" si="9"/>
      </c>
      <c r="AP24" s="40">
        <f t="shared" si="9"/>
      </c>
      <c r="AQ24" s="40">
        <f t="shared" si="9"/>
      </c>
      <c r="AR24" s="40">
        <f t="shared" si="9"/>
      </c>
      <c r="AS24" s="40">
        <f t="shared" si="9"/>
      </c>
      <c r="AT24" s="40">
        <f t="shared" si="9"/>
      </c>
      <c r="AU24" s="40">
        <f t="shared" si="9"/>
      </c>
      <c r="AV24" s="40">
        <f t="shared" si="9"/>
      </c>
      <c r="AW24" s="40">
        <f t="shared" si="9"/>
      </c>
      <c r="AX24" s="40">
        <f t="shared" si="9"/>
      </c>
      <c r="AY24" s="40">
        <f t="shared" si="9"/>
      </c>
      <c r="AZ24" s="40">
        <f t="shared" si="9"/>
      </c>
      <c r="BA24" s="40">
        <f t="shared" si="9"/>
      </c>
      <c r="BB24" s="40">
        <f t="shared" si="9"/>
      </c>
      <c r="BC24" s="40">
        <f t="shared" si="10"/>
      </c>
      <c r="BD24" s="40">
        <f t="shared" si="10"/>
      </c>
      <c r="BE24" s="40">
        <f t="shared" si="10"/>
      </c>
      <c r="BF24" s="40">
        <f t="shared" si="10"/>
      </c>
      <c r="BG24" s="40">
        <f t="shared" si="10"/>
      </c>
      <c r="BH24" s="41">
        <f t="shared" si="10"/>
      </c>
      <c r="BI24" s="41">
        <f t="shared" si="10"/>
      </c>
      <c r="BJ24" s="41">
        <f t="shared" si="10"/>
      </c>
      <c r="BK24" s="41">
        <f t="shared" si="10"/>
      </c>
      <c r="BL24" s="41">
        <f t="shared" si="10"/>
      </c>
      <c r="BM24" s="41">
        <f t="shared" si="10"/>
      </c>
      <c r="BN24" s="41">
        <f t="shared" si="10"/>
      </c>
      <c r="BO24" s="41">
        <f t="shared" si="10"/>
      </c>
      <c r="BP24" s="41">
        <f t="shared" si="10"/>
      </c>
      <c r="BQ24" s="41">
        <f t="shared" si="10"/>
      </c>
      <c r="BR24" s="41">
        <f t="shared" si="10"/>
      </c>
      <c r="BS24" s="41">
        <f t="shared" si="11"/>
      </c>
      <c r="BT24" s="42">
        <f t="shared" si="11"/>
      </c>
      <c r="BU24" s="12"/>
    </row>
    <row r="25" spans="1:73" ht="12" customHeight="1">
      <c r="A25" s="12"/>
      <c r="B25" s="5"/>
      <c r="C25" s="156" t="s">
        <v>55</v>
      </c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1"/>
      <c r="Q25" s="159">
        <v>8</v>
      </c>
      <c r="R25" s="160"/>
      <c r="S25" s="161"/>
      <c r="T25" s="159">
        <v>10</v>
      </c>
      <c r="U25" s="160"/>
      <c r="V25" s="162"/>
      <c r="W25" s="38">
        <f t="shared" si="8"/>
      </c>
      <c r="X25" s="39">
        <f t="shared" si="8"/>
      </c>
      <c r="Y25" s="39">
        <f t="shared" si="8"/>
      </c>
      <c r="Z25" s="39">
        <f t="shared" si="8"/>
      </c>
      <c r="AA25" s="39">
        <f t="shared" si="8"/>
      </c>
      <c r="AB25" s="39">
        <f t="shared" si="8"/>
      </c>
      <c r="AC25" s="39">
        <f t="shared" si="8"/>
      </c>
      <c r="AD25" s="39" t="str">
        <f t="shared" si="8"/>
        <v>O</v>
      </c>
      <c r="AE25" s="39" t="str">
        <f t="shared" si="8"/>
        <v>O</v>
      </c>
      <c r="AF25" s="40" t="str">
        <f t="shared" si="8"/>
        <v>O</v>
      </c>
      <c r="AG25" s="40" t="str">
        <f t="shared" si="8"/>
        <v>O</v>
      </c>
      <c r="AH25" s="40" t="str">
        <f t="shared" si="8"/>
        <v>O</v>
      </c>
      <c r="AI25" s="40" t="str">
        <f t="shared" si="8"/>
        <v>O</v>
      </c>
      <c r="AJ25" s="40" t="str">
        <f t="shared" si="8"/>
        <v>O</v>
      </c>
      <c r="AK25" s="40" t="str">
        <f t="shared" si="8"/>
        <v>O</v>
      </c>
      <c r="AL25" s="40" t="str">
        <f t="shared" si="8"/>
        <v>O</v>
      </c>
      <c r="AM25" s="40" t="str">
        <f t="shared" si="9"/>
        <v>O</v>
      </c>
      <c r="AN25" s="40">
        <f t="shared" si="9"/>
      </c>
      <c r="AO25" s="40">
        <f t="shared" si="9"/>
      </c>
      <c r="AP25" s="40">
        <f t="shared" si="9"/>
      </c>
      <c r="AQ25" s="40">
        <f t="shared" si="9"/>
      </c>
      <c r="AR25" s="40">
        <f t="shared" si="9"/>
      </c>
      <c r="AS25" s="40">
        <f t="shared" si="9"/>
      </c>
      <c r="AT25" s="40">
        <f t="shared" si="9"/>
      </c>
      <c r="AU25" s="40">
        <f t="shared" si="9"/>
      </c>
      <c r="AV25" s="40">
        <f t="shared" si="9"/>
      </c>
      <c r="AW25" s="40">
        <f t="shared" si="9"/>
      </c>
      <c r="AX25" s="40">
        <f t="shared" si="9"/>
      </c>
      <c r="AY25" s="40">
        <f t="shared" si="9"/>
      </c>
      <c r="AZ25" s="40">
        <f t="shared" si="9"/>
      </c>
      <c r="BA25" s="40">
        <f t="shared" si="9"/>
      </c>
      <c r="BB25" s="40">
        <f t="shared" si="9"/>
      </c>
      <c r="BC25" s="40">
        <f t="shared" si="10"/>
      </c>
      <c r="BD25" s="40">
        <f t="shared" si="10"/>
      </c>
      <c r="BE25" s="40">
        <f t="shared" si="10"/>
      </c>
      <c r="BF25" s="40">
        <f t="shared" si="10"/>
      </c>
      <c r="BG25" s="40">
        <f t="shared" si="10"/>
      </c>
      <c r="BH25" s="41">
        <f t="shared" si="10"/>
      </c>
      <c r="BI25" s="41">
        <f t="shared" si="10"/>
      </c>
      <c r="BJ25" s="41">
        <f t="shared" si="10"/>
      </c>
      <c r="BK25" s="41">
        <f t="shared" si="10"/>
      </c>
      <c r="BL25" s="41">
        <f t="shared" si="10"/>
      </c>
      <c r="BM25" s="41">
        <f t="shared" si="10"/>
      </c>
      <c r="BN25" s="41">
        <f t="shared" si="10"/>
      </c>
      <c r="BO25" s="41">
        <f t="shared" si="10"/>
      </c>
      <c r="BP25" s="41">
        <f t="shared" si="10"/>
      </c>
      <c r="BQ25" s="41">
        <f t="shared" si="10"/>
      </c>
      <c r="BR25" s="41">
        <f t="shared" si="10"/>
      </c>
      <c r="BS25" s="41">
        <f t="shared" si="11"/>
      </c>
      <c r="BT25" s="42">
        <f t="shared" si="11"/>
      </c>
      <c r="BU25" s="12"/>
    </row>
    <row r="26" spans="1:73" ht="12" customHeight="1">
      <c r="A26" s="12"/>
      <c r="B26" s="5"/>
      <c r="C26" s="156" t="s">
        <v>56</v>
      </c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72"/>
      <c r="Q26" s="159">
        <v>15</v>
      </c>
      <c r="R26" s="173"/>
      <c r="S26" s="174"/>
      <c r="T26" s="159">
        <v>5</v>
      </c>
      <c r="U26" s="160"/>
      <c r="V26" s="162"/>
      <c r="W26" s="38">
        <f t="shared" si="8"/>
      </c>
      <c r="X26" s="39">
        <f t="shared" si="8"/>
      </c>
      <c r="Y26" s="39">
        <f t="shared" si="8"/>
      </c>
      <c r="Z26" s="39">
        <f t="shared" si="8"/>
      </c>
      <c r="AA26" s="39">
        <f t="shared" si="8"/>
      </c>
      <c r="AB26" s="39">
        <f t="shared" si="8"/>
      </c>
      <c r="AC26" s="39">
        <f t="shared" si="8"/>
      </c>
      <c r="AD26" s="39">
        <f t="shared" si="8"/>
      </c>
      <c r="AE26" s="39">
        <f t="shared" si="8"/>
      </c>
      <c r="AF26" s="39">
        <f t="shared" si="8"/>
      </c>
      <c r="AG26" s="39">
        <f t="shared" si="8"/>
      </c>
      <c r="AH26" s="39">
        <f t="shared" si="8"/>
      </c>
      <c r="AI26" s="39">
        <f t="shared" si="8"/>
      </c>
      <c r="AJ26" s="39">
        <f t="shared" si="8"/>
      </c>
      <c r="AK26" s="39" t="str">
        <f t="shared" si="8"/>
        <v>O</v>
      </c>
      <c r="AL26" s="39" t="str">
        <f t="shared" si="8"/>
        <v>O</v>
      </c>
      <c r="AM26" s="39" t="str">
        <f t="shared" si="9"/>
        <v>O</v>
      </c>
      <c r="AN26" s="39" t="str">
        <f t="shared" si="9"/>
        <v>O</v>
      </c>
      <c r="AO26" s="39" t="str">
        <f t="shared" si="9"/>
        <v>O</v>
      </c>
      <c r="AP26" s="39">
        <f t="shared" si="9"/>
      </c>
      <c r="AQ26" s="39">
        <f t="shared" si="9"/>
      </c>
      <c r="AR26" s="39">
        <f t="shared" si="9"/>
      </c>
      <c r="AS26" s="39">
        <f t="shared" si="9"/>
      </c>
      <c r="AT26" s="39">
        <f t="shared" si="9"/>
      </c>
      <c r="AU26" s="39">
        <f t="shared" si="9"/>
      </c>
      <c r="AV26" s="39">
        <f t="shared" si="9"/>
      </c>
      <c r="AW26" s="39">
        <f t="shared" si="9"/>
      </c>
      <c r="AX26" s="39">
        <f t="shared" si="9"/>
      </c>
      <c r="AY26" s="39">
        <f t="shared" si="9"/>
      </c>
      <c r="AZ26" s="39">
        <f t="shared" si="9"/>
      </c>
      <c r="BA26" s="39">
        <f t="shared" si="9"/>
      </c>
      <c r="BB26" s="39">
        <f t="shared" si="9"/>
      </c>
      <c r="BC26" s="39">
        <f t="shared" si="10"/>
      </c>
      <c r="BD26" s="39">
        <f t="shared" si="10"/>
      </c>
      <c r="BE26" s="39">
        <f t="shared" si="10"/>
      </c>
      <c r="BF26" s="39">
        <f t="shared" si="10"/>
      </c>
      <c r="BG26" s="39">
        <f t="shared" si="10"/>
      </c>
      <c r="BH26" s="43">
        <f t="shared" si="10"/>
      </c>
      <c r="BI26" s="43">
        <f t="shared" si="10"/>
      </c>
      <c r="BJ26" s="43">
        <f t="shared" si="10"/>
      </c>
      <c r="BK26" s="43">
        <f t="shared" si="10"/>
      </c>
      <c r="BL26" s="43">
        <f t="shared" si="10"/>
      </c>
      <c r="BM26" s="43">
        <f t="shared" si="10"/>
      </c>
      <c r="BN26" s="43">
        <f t="shared" si="10"/>
      </c>
      <c r="BO26" s="43">
        <f t="shared" si="10"/>
      </c>
      <c r="BP26" s="43">
        <f t="shared" si="10"/>
      </c>
      <c r="BQ26" s="43">
        <f t="shared" si="10"/>
      </c>
      <c r="BR26" s="43">
        <f t="shared" si="10"/>
      </c>
      <c r="BS26" s="43">
        <f t="shared" si="11"/>
      </c>
      <c r="BT26" s="44">
        <f t="shared" si="11"/>
      </c>
      <c r="BU26" s="12"/>
    </row>
    <row r="27" spans="1:73" ht="12" customHeight="1">
      <c r="A27" s="12"/>
      <c r="B27" s="5"/>
      <c r="C27" s="156" t="s">
        <v>57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72"/>
      <c r="Q27" s="159">
        <v>18</v>
      </c>
      <c r="R27" s="173"/>
      <c r="S27" s="174"/>
      <c r="T27" s="159">
        <v>10</v>
      </c>
      <c r="U27" s="173"/>
      <c r="V27" s="175"/>
      <c r="W27" s="45">
        <f t="shared" si="8"/>
      </c>
      <c r="X27" s="46">
        <f t="shared" si="8"/>
      </c>
      <c r="Y27" s="46">
        <f t="shared" si="8"/>
      </c>
      <c r="Z27" s="46">
        <f t="shared" si="8"/>
      </c>
      <c r="AA27" s="46">
        <f t="shared" si="8"/>
      </c>
      <c r="AB27" s="46">
        <f t="shared" si="8"/>
      </c>
      <c r="AC27" s="46">
        <f t="shared" si="8"/>
      </c>
      <c r="AD27" s="46">
        <f t="shared" si="8"/>
      </c>
      <c r="AE27" s="46">
        <f t="shared" si="8"/>
      </c>
      <c r="AF27" s="46">
        <f t="shared" si="8"/>
      </c>
      <c r="AG27" s="46">
        <f t="shared" si="8"/>
      </c>
      <c r="AH27" s="46">
        <f t="shared" si="8"/>
      </c>
      <c r="AI27" s="39">
        <f t="shared" si="8"/>
      </c>
      <c r="AJ27" s="39">
        <f t="shared" si="8"/>
      </c>
      <c r="AK27" s="39">
        <f t="shared" si="8"/>
      </c>
      <c r="AL27" s="39">
        <f t="shared" si="8"/>
      </c>
      <c r="AM27" s="39">
        <f t="shared" si="9"/>
      </c>
      <c r="AN27" s="39" t="str">
        <f t="shared" si="9"/>
        <v>O</v>
      </c>
      <c r="AO27" s="39" t="str">
        <f t="shared" si="9"/>
        <v>O</v>
      </c>
      <c r="AP27" s="39" t="str">
        <f t="shared" si="9"/>
        <v>O</v>
      </c>
      <c r="AQ27" s="39" t="str">
        <f t="shared" si="9"/>
        <v>O</v>
      </c>
      <c r="AR27" s="46" t="str">
        <f t="shared" si="9"/>
        <v>O</v>
      </c>
      <c r="AS27" s="46" t="str">
        <f t="shared" si="9"/>
        <v>O</v>
      </c>
      <c r="AT27" s="46" t="str">
        <f t="shared" si="9"/>
        <v>O</v>
      </c>
      <c r="AU27" s="46" t="str">
        <f t="shared" si="9"/>
        <v>O</v>
      </c>
      <c r="AV27" s="46" t="str">
        <f t="shared" si="9"/>
        <v>O</v>
      </c>
      <c r="AW27" s="46" t="str">
        <f t="shared" si="9"/>
        <v>O</v>
      </c>
      <c r="AX27" s="46">
        <f t="shared" si="9"/>
      </c>
      <c r="AY27" s="46">
        <f t="shared" si="9"/>
      </c>
      <c r="AZ27" s="41">
        <f t="shared" si="9"/>
      </c>
      <c r="BA27" s="41">
        <f t="shared" si="9"/>
      </c>
      <c r="BB27" s="41">
        <f t="shared" si="9"/>
      </c>
      <c r="BC27" s="41">
        <f t="shared" si="10"/>
      </c>
      <c r="BD27" s="41">
        <f t="shared" si="10"/>
      </c>
      <c r="BE27" s="41">
        <f t="shared" si="10"/>
      </c>
      <c r="BF27" s="41">
        <f t="shared" si="10"/>
      </c>
      <c r="BG27" s="41">
        <f t="shared" si="10"/>
      </c>
      <c r="BH27" s="41">
        <f t="shared" si="10"/>
      </c>
      <c r="BI27" s="41">
        <f t="shared" si="10"/>
      </c>
      <c r="BJ27" s="41">
        <f t="shared" si="10"/>
      </c>
      <c r="BK27" s="41">
        <f t="shared" si="10"/>
      </c>
      <c r="BL27" s="41">
        <f t="shared" si="10"/>
      </c>
      <c r="BM27" s="41">
        <f t="shared" si="10"/>
      </c>
      <c r="BN27" s="41">
        <f t="shared" si="10"/>
      </c>
      <c r="BO27" s="41">
        <f t="shared" si="10"/>
      </c>
      <c r="BP27" s="41">
        <f t="shared" si="10"/>
      </c>
      <c r="BQ27" s="41">
        <f t="shared" si="10"/>
      </c>
      <c r="BR27" s="41">
        <f t="shared" si="10"/>
      </c>
      <c r="BS27" s="41">
        <f t="shared" si="11"/>
      </c>
      <c r="BT27" s="42">
        <f t="shared" si="11"/>
      </c>
      <c r="BU27" s="12"/>
    </row>
    <row r="28" spans="1:73" ht="12" customHeight="1">
      <c r="A28" s="12"/>
      <c r="B28" s="5"/>
      <c r="C28" s="156" t="s">
        <v>58</v>
      </c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72"/>
      <c r="Q28" s="159">
        <v>20</v>
      </c>
      <c r="R28" s="173"/>
      <c r="S28" s="174"/>
      <c r="T28" s="159">
        <v>15</v>
      </c>
      <c r="U28" s="160"/>
      <c r="V28" s="162"/>
      <c r="W28" s="45">
        <f t="shared" si="8"/>
      </c>
      <c r="X28" s="46">
        <f t="shared" si="8"/>
      </c>
      <c r="Y28" s="46">
        <f t="shared" si="8"/>
      </c>
      <c r="Z28" s="46">
        <f t="shared" si="8"/>
      </c>
      <c r="AA28" s="46">
        <f t="shared" si="8"/>
      </c>
      <c r="AB28" s="46">
        <f t="shared" si="8"/>
      </c>
      <c r="AC28" s="46">
        <f t="shared" si="8"/>
      </c>
      <c r="AD28" s="46">
        <f t="shared" si="8"/>
      </c>
      <c r="AE28" s="46">
        <f t="shared" si="8"/>
      </c>
      <c r="AF28" s="46">
        <f t="shared" si="8"/>
      </c>
      <c r="AG28" s="46">
        <f t="shared" si="8"/>
      </c>
      <c r="AH28" s="46">
        <f t="shared" si="8"/>
      </c>
      <c r="AI28" s="39">
        <f t="shared" si="8"/>
      </c>
      <c r="AJ28" s="39">
        <f t="shared" si="8"/>
      </c>
      <c r="AK28" s="39">
        <f t="shared" si="8"/>
      </c>
      <c r="AL28" s="39">
        <f t="shared" si="8"/>
      </c>
      <c r="AM28" s="39">
        <f t="shared" si="9"/>
      </c>
      <c r="AN28" s="39">
        <f t="shared" si="9"/>
      </c>
      <c r="AO28" s="39">
        <f t="shared" si="9"/>
      </c>
      <c r="AP28" s="39" t="str">
        <f t="shared" si="9"/>
        <v>O</v>
      </c>
      <c r="AQ28" s="39" t="str">
        <f t="shared" si="9"/>
        <v>O</v>
      </c>
      <c r="AR28" s="46" t="str">
        <f t="shared" si="9"/>
        <v>O</v>
      </c>
      <c r="AS28" s="46" t="str">
        <f t="shared" si="9"/>
        <v>O</v>
      </c>
      <c r="AT28" s="46" t="str">
        <f t="shared" si="9"/>
        <v>O</v>
      </c>
      <c r="AU28" s="46" t="str">
        <f t="shared" si="9"/>
        <v>O</v>
      </c>
      <c r="AV28" s="46" t="str">
        <f t="shared" si="9"/>
        <v>O</v>
      </c>
      <c r="AW28" s="46" t="str">
        <f t="shared" si="9"/>
        <v>O</v>
      </c>
      <c r="AX28" s="46" t="str">
        <f t="shared" si="9"/>
        <v>O</v>
      </c>
      <c r="AY28" s="46" t="str">
        <f t="shared" si="9"/>
        <v>O</v>
      </c>
      <c r="AZ28" s="41" t="str">
        <f t="shared" si="9"/>
        <v>O</v>
      </c>
      <c r="BA28" s="41" t="str">
        <f t="shared" si="9"/>
        <v>O</v>
      </c>
      <c r="BB28" s="41" t="str">
        <f t="shared" si="9"/>
        <v>O</v>
      </c>
      <c r="BC28" s="41" t="str">
        <f t="shared" si="10"/>
        <v>O</v>
      </c>
      <c r="BD28" s="41" t="str">
        <f t="shared" si="10"/>
        <v>O</v>
      </c>
      <c r="BE28" s="41">
        <f t="shared" si="10"/>
      </c>
      <c r="BF28" s="41">
        <f t="shared" si="10"/>
      </c>
      <c r="BG28" s="41">
        <f t="shared" si="10"/>
      </c>
      <c r="BH28" s="41">
        <f t="shared" si="10"/>
      </c>
      <c r="BI28" s="41">
        <f t="shared" si="10"/>
      </c>
      <c r="BJ28" s="41">
        <f t="shared" si="10"/>
      </c>
      <c r="BK28" s="41">
        <f t="shared" si="10"/>
      </c>
      <c r="BL28" s="41">
        <f t="shared" si="10"/>
      </c>
      <c r="BM28" s="41">
        <f t="shared" si="10"/>
      </c>
      <c r="BN28" s="41">
        <f t="shared" si="10"/>
      </c>
      <c r="BO28" s="41">
        <f t="shared" si="10"/>
      </c>
      <c r="BP28" s="41">
        <f t="shared" si="10"/>
      </c>
      <c r="BQ28" s="41">
        <f t="shared" si="10"/>
      </c>
      <c r="BR28" s="41">
        <f t="shared" si="10"/>
      </c>
      <c r="BS28" s="41">
        <f t="shared" si="11"/>
      </c>
      <c r="BT28" s="42">
        <f t="shared" si="11"/>
      </c>
      <c r="BU28" s="12"/>
    </row>
    <row r="29" spans="1:73" ht="12" customHeight="1">
      <c r="A29" s="12"/>
      <c r="B29" s="5"/>
      <c r="C29" s="156" t="s">
        <v>59</v>
      </c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72"/>
      <c r="Q29" s="159">
        <v>20</v>
      </c>
      <c r="R29" s="173"/>
      <c r="S29" s="174"/>
      <c r="T29" s="159">
        <v>20</v>
      </c>
      <c r="U29" s="160"/>
      <c r="V29" s="162"/>
      <c r="W29" s="38">
        <f t="shared" si="8"/>
      </c>
      <c r="X29" s="39">
        <f t="shared" si="8"/>
      </c>
      <c r="Y29" s="39">
        <f t="shared" si="8"/>
      </c>
      <c r="Z29" s="39">
        <f t="shared" si="8"/>
      </c>
      <c r="AA29" s="39">
        <f t="shared" si="8"/>
      </c>
      <c r="AB29" s="39">
        <f t="shared" si="8"/>
      </c>
      <c r="AC29" s="39">
        <f t="shared" si="8"/>
      </c>
      <c r="AD29" s="39">
        <f t="shared" si="8"/>
      </c>
      <c r="AE29" s="39">
        <f t="shared" si="8"/>
      </c>
      <c r="AF29" s="39">
        <f t="shared" si="8"/>
      </c>
      <c r="AG29" s="39">
        <f t="shared" si="8"/>
      </c>
      <c r="AH29" s="39">
        <f t="shared" si="8"/>
      </c>
      <c r="AI29" s="39">
        <f t="shared" si="8"/>
      </c>
      <c r="AJ29" s="39">
        <f t="shared" si="8"/>
      </c>
      <c r="AK29" s="39">
        <f t="shared" si="8"/>
      </c>
      <c r="AL29" s="39">
        <f t="shared" si="8"/>
      </c>
      <c r="AM29" s="39">
        <f t="shared" si="9"/>
      </c>
      <c r="AN29" s="39">
        <f t="shared" si="9"/>
      </c>
      <c r="AO29" s="39">
        <f t="shared" si="9"/>
      </c>
      <c r="AP29" s="39" t="str">
        <f t="shared" si="9"/>
        <v>O</v>
      </c>
      <c r="AQ29" s="39" t="str">
        <f t="shared" si="9"/>
        <v>O</v>
      </c>
      <c r="AR29" s="39" t="str">
        <f t="shared" si="9"/>
        <v>O</v>
      </c>
      <c r="AS29" s="39" t="str">
        <f t="shared" si="9"/>
        <v>O</v>
      </c>
      <c r="AT29" s="39" t="str">
        <f t="shared" si="9"/>
        <v>O</v>
      </c>
      <c r="AU29" s="39" t="str">
        <f t="shared" si="9"/>
        <v>O</v>
      </c>
      <c r="AV29" s="39" t="str">
        <f t="shared" si="9"/>
        <v>O</v>
      </c>
      <c r="AW29" s="39" t="str">
        <f t="shared" si="9"/>
        <v>O</v>
      </c>
      <c r="AX29" s="39" t="str">
        <f t="shared" si="9"/>
        <v>O</v>
      </c>
      <c r="AY29" s="39" t="str">
        <f t="shared" si="9"/>
        <v>O</v>
      </c>
      <c r="AZ29" s="39" t="str">
        <f t="shared" si="9"/>
        <v>O</v>
      </c>
      <c r="BA29" s="39" t="str">
        <f t="shared" si="9"/>
        <v>O</v>
      </c>
      <c r="BB29" s="39" t="str">
        <f t="shared" si="9"/>
        <v>O</v>
      </c>
      <c r="BC29" s="39" t="str">
        <f t="shared" si="10"/>
        <v>O</v>
      </c>
      <c r="BD29" s="39" t="str">
        <f t="shared" si="10"/>
        <v>O</v>
      </c>
      <c r="BE29" s="39" t="str">
        <f t="shared" si="10"/>
        <v>O</v>
      </c>
      <c r="BF29" s="39" t="str">
        <f t="shared" si="10"/>
        <v>O</v>
      </c>
      <c r="BG29" s="39" t="str">
        <f t="shared" si="10"/>
        <v>O</v>
      </c>
      <c r="BH29" s="41" t="str">
        <f t="shared" si="10"/>
        <v>O</v>
      </c>
      <c r="BI29" s="41" t="str">
        <f t="shared" si="10"/>
        <v>O</v>
      </c>
      <c r="BJ29" s="41">
        <f t="shared" si="10"/>
      </c>
      <c r="BK29" s="41">
        <f t="shared" si="10"/>
      </c>
      <c r="BL29" s="41">
        <f t="shared" si="10"/>
      </c>
      <c r="BM29" s="41">
        <f t="shared" si="10"/>
      </c>
      <c r="BN29" s="41">
        <f t="shared" si="10"/>
      </c>
      <c r="BO29" s="41">
        <f t="shared" si="10"/>
      </c>
      <c r="BP29" s="41">
        <f t="shared" si="10"/>
      </c>
      <c r="BQ29" s="41">
        <f t="shared" si="10"/>
      </c>
      <c r="BR29" s="41">
        <f t="shared" si="10"/>
      </c>
      <c r="BS29" s="41">
        <f t="shared" si="11"/>
      </c>
      <c r="BT29" s="42">
        <f t="shared" si="11"/>
      </c>
      <c r="BU29" s="12"/>
    </row>
    <row r="30" spans="1:73" ht="12" customHeight="1">
      <c r="A30" s="12"/>
      <c r="B30" s="5"/>
      <c r="C30" s="156" t="s">
        <v>60</v>
      </c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72"/>
      <c r="Q30" s="159">
        <v>25</v>
      </c>
      <c r="R30" s="173"/>
      <c r="S30" s="174"/>
      <c r="T30" s="159">
        <v>15</v>
      </c>
      <c r="U30" s="160"/>
      <c r="V30" s="162"/>
      <c r="W30" s="38">
        <f t="shared" si="8"/>
      </c>
      <c r="X30" s="39">
        <f t="shared" si="8"/>
      </c>
      <c r="Y30" s="39">
        <f t="shared" si="8"/>
      </c>
      <c r="Z30" s="39">
        <f t="shared" si="8"/>
      </c>
      <c r="AA30" s="39">
        <f t="shared" si="8"/>
      </c>
      <c r="AB30" s="39">
        <f t="shared" si="8"/>
      </c>
      <c r="AC30" s="39">
        <f t="shared" si="8"/>
      </c>
      <c r="AD30" s="39">
        <f t="shared" si="8"/>
      </c>
      <c r="AE30" s="39">
        <f t="shared" si="8"/>
      </c>
      <c r="AF30" s="39">
        <f t="shared" si="8"/>
      </c>
      <c r="AG30" s="39">
        <f t="shared" si="8"/>
      </c>
      <c r="AH30" s="39">
        <f t="shared" si="8"/>
      </c>
      <c r="AI30" s="39">
        <f t="shared" si="8"/>
      </c>
      <c r="AJ30" s="39">
        <f t="shared" si="8"/>
      </c>
      <c r="AK30" s="39">
        <f t="shared" si="8"/>
      </c>
      <c r="AL30" s="39">
        <f t="shared" si="8"/>
      </c>
      <c r="AM30" s="39">
        <f t="shared" si="9"/>
      </c>
      <c r="AN30" s="39">
        <f t="shared" si="9"/>
      </c>
      <c r="AO30" s="39">
        <f t="shared" si="9"/>
      </c>
      <c r="AP30" s="39">
        <f t="shared" si="9"/>
      </c>
      <c r="AQ30" s="39">
        <f t="shared" si="9"/>
      </c>
      <c r="AR30" s="39">
        <f t="shared" si="9"/>
      </c>
      <c r="AS30" s="39">
        <f t="shared" si="9"/>
      </c>
      <c r="AT30" s="39">
        <f t="shared" si="9"/>
      </c>
      <c r="AU30" s="39" t="str">
        <f t="shared" si="9"/>
        <v>O</v>
      </c>
      <c r="AV30" s="39" t="str">
        <f t="shared" si="9"/>
        <v>O</v>
      </c>
      <c r="AW30" s="39" t="str">
        <f t="shared" si="9"/>
        <v>O</v>
      </c>
      <c r="AX30" s="39" t="str">
        <f t="shared" si="9"/>
        <v>O</v>
      </c>
      <c r="AY30" s="39" t="str">
        <f t="shared" si="9"/>
        <v>O</v>
      </c>
      <c r="AZ30" s="39" t="str">
        <f t="shared" si="9"/>
        <v>O</v>
      </c>
      <c r="BA30" s="39" t="str">
        <f t="shared" si="9"/>
        <v>O</v>
      </c>
      <c r="BB30" s="39" t="str">
        <f t="shared" si="9"/>
        <v>O</v>
      </c>
      <c r="BC30" s="39" t="str">
        <f t="shared" si="10"/>
        <v>O</v>
      </c>
      <c r="BD30" s="39" t="str">
        <f t="shared" si="10"/>
        <v>O</v>
      </c>
      <c r="BE30" s="39" t="str">
        <f t="shared" si="10"/>
        <v>O</v>
      </c>
      <c r="BF30" s="39" t="str">
        <f t="shared" si="10"/>
        <v>O</v>
      </c>
      <c r="BG30" s="39" t="str">
        <f t="shared" si="10"/>
        <v>O</v>
      </c>
      <c r="BH30" s="41" t="str">
        <f t="shared" si="10"/>
        <v>O</v>
      </c>
      <c r="BI30" s="41" t="str">
        <f t="shared" si="10"/>
        <v>O</v>
      </c>
      <c r="BJ30" s="41">
        <f t="shared" si="10"/>
      </c>
      <c r="BK30" s="41">
        <f t="shared" si="10"/>
      </c>
      <c r="BL30" s="41">
        <f t="shared" si="10"/>
      </c>
      <c r="BM30" s="41">
        <f t="shared" si="10"/>
      </c>
      <c r="BN30" s="41">
        <f t="shared" si="10"/>
      </c>
      <c r="BO30" s="41">
        <f t="shared" si="10"/>
      </c>
      <c r="BP30" s="41">
        <f t="shared" si="10"/>
      </c>
      <c r="BQ30" s="41">
        <f t="shared" si="10"/>
      </c>
      <c r="BR30" s="41">
        <f t="shared" si="10"/>
      </c>
      <c r="BS30" s="41">
        <f t="shared" si="11"/>
      </c>
      <c r="BT30" s="42">
        <f t="shared" si="11"/>
      </c>
      <c r="BU30" s="12"/>
    </row>
    <row r="31" spans="1:73" ht="12" customHeight="1" thickBot="1">
      <c r="A31" s="12"/>
      <c r="B31" s="6"/>
      <c r="C31" s="176" t="s">
        <v>61</v>
      </c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7"/>
      <c r="Q31" s="178">
        <v>40</v>
      </c>
      <c r="R31" s="179"/>
      <c r="S31" s="180"/>
      <c r="T31" s="178">
        <v>5</v>
      </c>
      <c r="U31" s="181"/>
      <c r="V31" s="182"/>
      <c r="W31" s="47">
        <f t="shared" si="8"/>
      </c>
      <c r="X31" s="48">
        <f t="shared" si="8"/>
      </c>
      <c r="Y31" s="48">
        <f t="shared" si="8"/>
      </c>
      <c r="Z31" s="48">
        <f t="shared" si="8"/>
      </c>
      <c r="AA31" s="48">
        <f t="shared" si="8"/>
      </c>
      <c r="AB31" s="48">
        <f t="shared" si="8"/>
      </c>
      <c r="AC31" s="48">
        <f t="shared" si="8"/>
      </c>
      <c r="AD31" s="48">
        <f t="shared" si="8"/>
      </c>
      <c r="AE31" s="48">
        <f t="shared" si="8"/>
      </c>
      <c r="AF31" s="48">
        <f t="shared" si="8"/>
      </c>
      <c r="AG31" s="48">
        <f t="shared" si="8"/>
      </c>
      <c r="AH31" s="48">
        <f t="shared" si="8"/>
      </c>
      <c r="AI31" s="48">
        <f t="shared" si="8"/>
      </c>
      <c r="AJ31" s="48">
        <f t="shared" si="8"/>
      </c>
      <c r="AK31" s="48">
        <f t="shared" si="8"/>
      </c>
      <c r="AL31" s="48">
        <f t="shared" si="8"/>
      </c>
      <c r="AM31" s="48">
        <f t="shared" si="9"/>
      </c>
      <c r="AN31" s="48">
        <f t="shared" si="9"/>
      </c>
      <c r="AO31" s="48">
        <f t="shared" si="9"/>
      </c>
      <c r="AP31" s="48">
        <f t="shared" si="9"/>
      </c>
      <c r="AQ31" s="48">
        <f t="shared" si="9"/>
      </c>
      <c r="AR31" s="48">
        <f t="shared" si="9"/>
      </c>
      <c r="AS31" s="48">
        <f t="shared" si="9"/>
      </c>
      <c r="AT31" s="48">
        <f t="shared" si="9"/>
      </c>
      <c r="AU31" s="48">
        <f t="shared" si="9"/>
      </c>
      <c r="AV31" s="48">
        <f t="shared" si="9"/>
      </c>
      <c r="AW31" s="48">
        <f t="shared" si="9"/>
      </c>
      <c r="AX31" s="48">
        <f t="shared" si="9"/>
      </c>
      <c r="AY31" s="48">
        <f t="shared" si="9"/>
      </c>
      <c r="AZ31" s="48">
        <f t="shared" si="9"/>
      </c>
      <c r="BA31" s="48">
        <f t="shared" si="9"/>
      </c>
      <c r="BB31" s="48">
        <f t="shared" si="9"/>
      </c>
      <c r="BC31" s="48">
        <f t="shared" si="10"/>
      </c>
      <c r="BD31" s="48">
        <f t="shared" si="10"/>
      </c>
      <c r="BE31" s="48">
        <f t="shared" si="10"/>
      </c>
      <c r="BF31" s="48">
        <f t="shared" si="10"/>
      </c>
      <c r="BG31" s="48">
        <f t="shared" si="10"/>
      </c>
      <c r="BH31" s="49">
        <f t="shared" si="10"/>
      </c>
      <c r="BI31" s="49">
        <f t="shared" si="10"/>
      </c>
      <c r="BJ31" s="49" t="str">
        <f t="shared" si="10"/>
        <v>O</v>
      </c>
      <c r="BK31" s="49" t="str">
        <f t="shared" si="10"/>
        <v>O</v>
      </c>
      <c r="BL31" s="49" t="str">
        <f t="shared" si="10"/>
        <v>O</v>
      </c>
      <c r="BM31" s="49" t="str">
        <f t="shared" si="10"/>
        <v>O</v>
      </c>
      <c r="BN31" s="49" t="str">
        <f t="shared" si="10"/>
        <v>O</v>
      </c>
      <c r="BO31" s="49">
        <f t="shared" si="10"/>
      </c>
      <c r="BP31" s="49">
        <f t="shared" si="10"/>
      </c>
      <c r="BQ31" s="49">
        <f t="shared" si="10"/>
      </c>
      <c r="BR31" s="49">
        <f t="shared" si="10"/>
      </c>
      <c r="BS31" s="49">
        <f t="shared" si="11"/>
      </c>
      <c r="BT31" s="50">
        <f t="shared" si="11"/>
      </c>
      <c r="BU31" s="12"/>
    </row>
    <row r="32" spans="1:73" ht="12" customHeight="1" thickBot="1">
      <c r="A32" s="12"/>
      <c r="B32" s="95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7"/>
      <c r="BU32" s="12"/>
    </row>
    <row r="33" spans="1:73" ht="12" customHeight="1">
      <c r="A33" s="12"/>
      <c r="B33" s="98" t="s">
        <v>17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100"/>
      <c r="Q33" s="109">
        <f>Hidden!$G$78</f>
        <v>1</v>
      </c>
      <c r="R33" s="110"/>
      <c r="S33" s="111"/>
      <c r="T33" s="109">
        <f>Hidden!$H$78</f>
        <v>45</v>
      </c>
      <c r="U33" s="110"/>
      <c r="V33" s="115"/>
      <c r="W33" s="33" t="str">
        <f aca="true" t="shared" si="12" ref="W33:BT33">IF(AND($Q33&gt;=0,$T33&gt;0,W$8&gt;=$Q33,W$8&lt;=$T33),"X","")</f>
        <v>X</v>
      </c>
      <c r="X33" s="34" t="str">
        <f t="shared" si="12"/>
        <v>X</v>
      </c>
      <c r="Y33" s="34" t="str">
        <f t="shared" si="12"/>
        <v>X</v>
      </c>
      <c r="Z33" s="34" t="str">
        <f t="shared" si="12"/>
        <v>X</v>
      </c>
      <c r="AA33" s="34" t="str">
        <f t="shared" si="12"/>
        <v>X</v>
      </c>
      <c r="AB33" s="34" t="str">
        <f t="shared" si="12"/>
        <v>X</v>
      </c>
      <c r="AC33" s="34" t="str">
        <f t="shared" si="12"/>
        <v>X</v>
      </c>
      <c r="AD33" s="34" t="str">
        <f t="shared" si="12"/>
        <v>X</v>
      </c>
      <c r="AE33" s="34" t="str">
        <f t="shared" si="12"/>
        <v>X</v>
      </c>
      <c r="AF33" s="35" t="str">
        <f t="shared" si="12"/>
        <v>X</v>
      </c>
      <c r="AG33" s="35" t="str">
        <f t="shared" si="12"/>
        <v>X</v>
      </c>
      <c r="AH33" s="35" t="str">
        <f t="shared" si="12"/>
        <v>X</v>
      </c>
      <c r="AI33" s="35" t="str">
        <f t="shared" si="12"/>
        <v>X</v>
      </c>
      <c r="AJ33" s="35" t="str">
        <f t="shared" si="12"/>
        <v>X</v>
      </c>
      <c r="AK33" s="35" t="str">
        <f t="shared" si="12"/>
        <v>X</v>
      </c>
      <c r="AL33" s="35" t="str">
        <f t="shared" si="12"/>
        <v>X</v>
      </c>
      <c r="AM33" s="35" t="str">
        <f t="shared" si="12"/>
        <v>X</v>
      </c>
      <c r="AN33" s="35" t="str">
        <f t="shared" si="12"/>
        <v>X</v>
      </c>
      <c r="AO33" s="35" t="str">
        <f t="shared" si="12"/>
        <v>X</v>
      </c>
      <c r="AP33" s="35" t="str">
        <f t="shared" si="12"/>
        <v>X</v>
      </c>
      <c r="AQ33" s="35" t="str">
        <f t="shared" si="12"/>
        <v>X</v>
      </c>
      <c r="AR33" s="35" t="str">
        <f t="shared" si="12"/>
        <v>X</v>
      </c>
      <c r="AS33" s="35" t="str">
        <f t="shared" si="12"/>
        <v>X</v>
      </c>
      <c r="AT33" s="35" t="str">
        <f t="shared" si="12"/>
        <v>X</v>
      </c>
      <c r="AU33" s="35" t="str">
        <f t="shared" si="12"/>
        <v>X</v>
      </c>
      <c r="AV33" s="35" t="str">
        <f t="shared" si="12"/>
        <v>X</v>
      </c>
      <c r="AW33" s="35" t="str">
        <f t="shared" si="12"/>
        <v>X</v>
      </c>
      <c r="AX33" s="35" t="str">
        <f t="shared" si="12"/>
        <v>X</v>
      </c>
      <c r="AY33" s="35" t="str">
        <f t="shared" si="12"/>
        <v>X</v>
      </c>
      <c r="AZ33" s="35" t="str">
        <f t="shared" si="12"/>
        <v>X</v>
      </c>
      <c r="BA33" s="35" t="str">
        <f t="shared" si="12"/>
        <v>X</v>
      </c>
      <c r="BB33" s="35" t="str">
        <f t="shared" si="12"/>
        <v>X</v>
      </c>
      <c r="BC33" s="35" t="str">
        <f t="shared" si="12"/>
        <v>X</v>
      </c>
      <c r="BD33" s="35" t="str">
        <f t="shared" si="12"/>
        <v>X</v>
      </c>
      <c r="BE33" s="35" t="str">
        <f t="shared" si="12"/>
        <v>X</v>
      </c>
      <c r="BF33" s="35" t="str">
        <f t="shared" si="12"/>
        <v>X</v>
      </c>
      <c r="BG33" s="35" t="str">
        <f t="shared" si="12"/>
        <v>X</v>
      </c>
      <c r="BH33" s="36" t="str">
        <f t="shared" si="12"/>
        <v>X</v>
      </c>
      <c r="BI33" s="36" t="str">
        <f t="shared" si="12"/>
        <v>X</v>
      </c>
      <c r="BJ33" s="36" t="str">
        <f t="shared" si="12"/>
        <v>X</v>
      </c>
      <c r="BK33" s="36" t="str">
        <f t="shared" si="12"/>
        <v>X</v>
      </c>
      <c r="BL33" s="36" t="str">
        <f t="shared" si="12"/>
        <v>X</v>
      </c>
      <c r="BM33" s="36" t="str">
        <f t="shared" si="12"/>
        <v>X</v>
      </c>
      <c r="BN33" s="36" t="str">
        <f t="shared" si="12"/>
        <v>X</v>
      </c>
      <c r="BO33" s="36" t="str">
        <f t="shared" si="12"/>
        <v>X</v>
      </c>
      <c r="BP33" s="36">
        <f t="shared" si="12"/>
      </c>
      <c r="BQ33" s="36">
        <f t="shared" si="12"/>
      </c>
      <c r="BR33" s="36">
        <f t="shared" si="12"/>
      </c>
      <c r="BS33" s="36">
        <f t="shared" si="12"/>
      </c>
      <c r="BT33" s="37">
        <f t="shared" si="12"/>
      </c>
      <c r="BU33" s="12"/>
    </row>
    <row r="34" spans="1:73" ht="12" customHeight="1">
      <c r="A34" s="12"/>
      <c r="B34" s="4"/>
      <c r="C34" s="156" t="s">
        <v>62</v>
      </c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8"/>
      <c r="Q34" s="159">
        <v>1</v>
      </c>
      <c r="R34" s="160"/>
      <c r="S34" s="161"/>
      <c r="T34" s="159">
        <v>5</v>
      </c>
      <c r="U34" s="160"/>
      <c r="V34" s="162"/>
      <c r="W34" s="38" t="str">
        <f aca="true" t="shared" si="13" ref="W34:AL43">IF(AND($Q34&gt;=0,$T34&gt;0,W$8&gt;=$Q34,W$8&lt;=$Q34+$T34-1),"O","")</f>
        <v>O</v>
      </c>
      <c r="X34" s="39" t="str">
        <f t="shared" si="13"/>
        <v>O</v>
      </c>
      <c r="Y34" s="39" t="str">
        <f t="shared" si="13"/>
        <v>O</v>
      </c>
      <c r="Z34" s="39" t="str">
        <f t="shared" si="13"/>
        <v>O</v>
      </c>
      <c r="AA34" s="39" t="str">
        <f t="shared" si="13"/>
        <v>O</v>
      </c>
      <c r="AB34" s="39">
        <f t="shared" si="13"/>
      </c>
      <c r="AC34" s="39">
        <f t="shared" si="13"/>
      </c>
      <c r="AD34" s="39">
        <f t="shared" si="13"/>
      </c>
      <c r="AE34" s="39">
        <f t="shared" si="13"/>
      </c>
      <c r="AF34" s="40">
        <f t="shared" si="13"/>
      </c>
      <c r="AG34" s="40">
        <f t="shared" si="13"/>
      </c>
      <c r="AH34" s="40">
        <f t="shared" si="13"/>
      </c>
      <c r="AI34" s="40">
        <f t="shared" si="13"/>
      </c>
      <c r="AJ34" s="40">
        <f t="shared" si="13"/>
      </c>
      <c r="AK34" s="40">
        <f t="shared" si="13"/>
      </c>
      <c r="AL34" s="40">
        <f t="shared" si="13"/>
      </c>
      <c r="AM34" s="40">
        <f aca="true" t="shared" si="14" ref="AM34:BB43">IF(AND($Q34&gt;=0,$T34&gt;0,AM$8&gt;=$Q34,AM$8&lt;=$Q34+$T34-1),"O","")</f>
      </c>
      <c r="AN34" s="40">
        <f t="shared" si="14"/>
      </c>
      <c r="AO34" s="40">
        <f t="shared" si="14"/>
      </c>
      <c r="AP34" s="40">
        <f t="shared" si="14"/>
      </c>
      <c r="AQ34" s="40">
        <f t="shared" si="14"/>
      </c>
      <c r="AR34" s="40">
        <f t="shared" si="14"/>
      </c>
      <c r="AS34" s="40">
        <f t="shared" si="14"/>
      </c>
      <c r="AT34" s="40">
        <f t="shared" si="14"/>
      </c>
      <c r="AU34" s="40">
        <f t="shared" si="14"/>
      </c>
      <c r="AV34" s="40">
        <f t="shared" si="14"/>
      </c>
      <c r="AW34" s="40">
        <f t="shared" si="14"/>
      </c>
      <c r="AX34" s="40">
        <f t="shared" si="14"/>
      </c>
      <c r="AY34" s="40">
        <f t="shared" si="14"/>
      </c>
      <c r="AZ34" s="40">
        <f t="shared" si="14"/>
      </c>
      <c r="BA34" s="40">
        <f t="shared" si="14"/>
      </c>
      <c r="BB34" s="40">
        <f t="shared" si="14"/>
      </c>
      <c r="BC34" s="40">
        <f aca="true" t="shared" si="15" ref="BC34:BR43">IF(AND($Q34&gt;=0,$T34&gt;0,BC$8&gt;=$Q34,BC$8&lt;=$Q34+$T34-1),"O","")</f>
      </c>
      <c r="BD34" s="40">
        <f t="shared" si="15"/>
      </c>
      <c r="BE34" s="40">
        <f t="shared" si="15"/>
      </c>
      <c r="BF34" s="40">
        <f t="shared" si="15"/>
      </c>
      <c r="BG34" s="40">
        <f t="shared" si="15"/>
      </c>
      <c r="BH34" s="41">
        <f t="shared" si="15"/>
      </c>
      <c r="BI34" s="41">
        <f t="shared" si="15"/>
      </c>
      <c r="BJ34" s="41">
        <f t="shared" si="15"/>
      </c>
      <c r="BK34" s="41">
        <f t="shared" si="15"/>
      </c>
      <c r="BL34" s="41">
        <f t="shared" si="15"/>
      </c>
      <c r="BM34" s="41">
        <f t="shared" si="15"/>
      </c>
      <c r="BN34" s="41">
        <f t="shared" si="15"/>
      </c>
      <c r="BO34" s="41">
        <f t="shared" si="15"/>
      </c>
      <c r="BP34" s="41">
        <f t="shared" si="15"/>
      </c>
      <c r="BQ34" s="41">
        <f t="shared" si="15"/>
      </c>
      <c r="BR34" s="41">
        <f t="shared" si="15"/>
      </c>
      <c r="BS34" s="41">
        <f aca="true" t="shared" si="16" ref="BS34:BT43">IF(AND($Q34&gt;=0,$T34&gt;0,BS$8&gt;=$Q34,BS$8&lt;=$Q34+$T34-1),"O","")</f>
      </c>
      <c r="BT34" s="42">
        <f t="shared" si="16"/>
      </c>
      <c r="BU34" s="12"/>
    </row>
    <row r="35" spans="1:73" ht="12" customHeight="1">
      <c r="A35" s="12"/>
      <c r="B35" s="5"/>
      <c r="C35" s="156" t="s">
        <v>63</v>
      </c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1"/>
      <c r="Q35" s="159">
        <v>1</v>
      </c>
      <c r="R35" s="160"/>
      <c r="S35" s="161"/>
      <c r="T35" s="159">
        <v>10</v>
      </c>
      <c r="U35" s="160"/>
      <c r="V35" s="162"/>
      <c r="W35" s="38" t="str">
        <f t="shared" si="13"/>
        <v>O</v>
      </c>
      <c r="X35" s="39" t="str">
        <f t="shared" si="13"/>
        <v>O</v>
      </c>
      <c r="Y35" s="39" t="str">
        <f t="shared" si="13"/>
        <v>O</v>
      </c>
      <c r="Z35" s="39" t="str">
        <f t="shared" si="13"/>
        <v>O</v>
      </c>
      <c r="AA35" s="39" t="str">
        <f t="shared" si="13"/>
        <v>O</v>
      </c>
      <c r="AB35" s="39" t="str">
        <f t="shared" si="13"/>
        <v>O</v>
      </c>
      <c r="AC35" s="39" t="str">
        <f t="shared" si="13"/>
        <v>O</v>
      </c>
      <c r="AD35" s="39" t="str">
        <f t="shared" si="13"/>
        <v>O</v>
      </c>
      <c r="AE35" s="39" t="str">
        <f t="shared" si="13"/>
        <v>O</v>
      </c>
      <c r="AF35" s="40" t="str">
        <f t="shared" si="13"/>
        <v>O</v>
      </c>
      <c r="AG35" s="40">
        <f t="shared" si="13"/>
      </c>
      <c r="AH35" s="40">
        <f t="shared" si="13"/>
      </c>
      <c r="AI35" s="40">
        <f t="shared" si="13"/>
      </c>
      <c r="AJ35" s="40">
        <f t="shared" si="13"/>
      </c>
      <c r="AK35" s="40">
        <f t="shared" si="13"/>
      </c>
      <c r="AL35" s="40">
        <f t="shared" si="13"/>
      </c>
      <c r="AM35" s="40">
        <f t="shared" si="14"/>
      </c>
      <c r="AN35" s="40">
        <f t="shared" si="14"/>
      </c>
      <c r="AO35" s="40">
        <f t="shared" si="14"/>
      </c>
      <c r="AP35" s="40">
        <f t="shared" si="14"/>
      </c>
      <c r="AQ35" s="40">
        <f t="shared" si="14"/>
      </c>
      <c r="AR35" s="40">
        <f t="shared" si="14"/>
      </c>
      <c r="AS35" s="40">
        <f t="shared" si="14"/>
      </c>
      <c r="AT35" s="40">
        <f t="shared" si="14"/>
      </c>
      <c r="AU35" s="40">
        <f t="shared" si="14"/>
      </c>
      <c r="AV35" s="40">
        <f t="shared" si="14"/>
      </c>
      <c r="AW35" s="40">
        <f t="shared" si="14"/>
      </c>
      <c r="AX35" s="40">
        <f t="shared" si="14"/>
      </c>
      <c r="AY35" s="40">
        <f t="shared" si="14"/>
      </c>
      <c r="AZ35" s="40">
        <f t="shared" si="14"/>
      </c>
      <c r="BA35" s="40">
        <f t="shared" si="14"/>
      </c>
      <c r="BB35" s="40">
        <f t="shared" si="14"/>
      </c>
      <c r="BC35" s="40">
        <f t="shared" si="15"/>
      </c>
      <c r="BD35" s="40">
        <f t="shared" si="15"/>
      </c>
      <c r="BE35" s="40">
        <f t="shared" si="15"/>
      </c>
      <c r="BF35" s="40">
        <f t="shared" si="15"/>
      </c>
      <c r="BG35" s="40">
        <f t="shared" si="15"/>
      </c>
      <c r="BH35" s="41">
        <f t="shared" si="15"/>
      </c>
      <c r="BI35" s="41">
        <f t="shared" si="15"/>
      </c>
      <c r="BJ35" s="41">
        <f t="shared" si="15"/>
      </c>
      <c r="BK35" s="41">
        <f t="shared" si="15"/>
      </c>
      <c r="BL35" s="41">
        <f t="shared" si="15"/>
      </c>
      <c r="BM35" s="41">
        <f t="shared" si="15"/>
      </c>
      <c r="BN35" s="41">
        <f t="shared" si="15"/>
      </c>
      <c r="BO35" s="41">
        <f t="shared" si="15"/>
      </c>
      <c r="BP35" s="41">
        <f t="shared" si="15"/>
      </c>
      <c r="BQ35" s="41">
        <f t="shared" si="15"/>
      </c>
      <c r="BR35" s="41">
        <f t="shared" si="15"/>
      </c>
      <c r="BS35" s="41">
        <f t="shared" si="16"/>
      </c>
      <c r="BT35" s="42">
        <f t="shared" si="16"/>
      </c>
      <c r="BU35" s="12"/>
    </row>
    <row r="36" spans="1:73" ht="12" customHeight="1">
      <c r="A36" s="12"/>
      <c r="B36" s="5"/>
      <c r="C36" s="156" t="s">
        <v>64</v>
      </c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1"/>
      <c r="Q36" s="159">
        <v>11</v>
      </c>
      <c r="R36" s="160"/>
      <c r="S36" s="161"/>
      <c r="T36" s="159">
        <v>5</v>
      </c>
      <c r="U36" s="160"/>
      <c r="V36" s="162"/>
      <c r="W36" s="38">
        <f t="shared" si="13"/>
      </c>
      <c r="X36" s="39">
        <f t="shared" si="13"/>
      </c>
      <c r="Y36" s="39">
        <f t="shared" si="13"/>
      </c>
      <c r="Z36" s="39">
        <f t="shared" si="13"/>
      </c>
      <c r="AA36" s="39">
        <f t="shared" si="13"/>
      </c>
      <c r="AB36" s="39">
        <f t="shared" si="13"/>
      </c>
      <c r="AC36" s="39">
        <f t="shared" si="13"/>
      </c>
      <c r="AD36" s="39">
        <f t="shared" si="13"/>
      </c>
      <c r="AE36" s="39">
        <f t="shared" si="13"/>
      </c>
      <c r="AF36" s="40">
        <f t="shared" si="13"/>
      </c>
      <c r="AG36" s="40" t="str">
        <f t="shared" si="13"/>
        <v>O</v>
      </c>
      <c r="AH36" s="40" t="str">
        <f t="shared" si="13"/>
        <v>O</v>
      </c>
      <c r="AI36" s="40" t="str">
        <f t="shared" si="13"/>
        <v>O</v>
      </c>
      <c r="AJ36" s="40" t="str">
        <f t="shared" si="13"/>
        <v>O</v>
      </c>
      <c r="AK36" s="40" t="str">
        <f t="shared" si="13"/>
        <v>O</v>
      </c>
      <c r="AL36" s="40">
        <f t="shared" si="13"/>
      </c>
      <c r="AM36" s="40">
        <f t="shared" si="14"/>
      </c>
      <c r="AN36" s="40">
        <f t="shared" si="14"/>
      </c>
      <c r="AO36" s="40">
        <f t="shared" si="14"/>
      </c>
      <c r="AP36" s="40">
        <f t="shared" si="14"/>
      </c>
      <c r="AQ36" s="40">
        <f t="shared" si="14"/>
      </c>
      <c r="AR36" s="40">
        <f t="shared" si="14"/>
      </c>
      <c r="AS36" s="40">
        <f t="shared" si="14"/>
      </c>
      <c r="AT36" s="40">
        <f t="shared" si="14"/>
      </c>
      <c r="AU36" s="40">
        <f t="shared" si="14"/>
      </c>
      <c r="AV36" s="40">
        <f t="shared" si="14"/>
      </c>
      <c r="AW36" s="40">
        <f t="shared" si="14"/>
      </c>
      <c r="AX36" s="40">
        <f t="shared" si="14"/>
      </c>
      <c r="AY36" s="40">
        <f t="shared" si="14"/>
      </c>
      <c r="AZ36" s="40">
        <f t="shared" si="14"/>
      </c>
      <c r="BA36" s="40">
        <f t="shared" si="14"/>
      </c>
      <c r="BB36" s="40">
        <f t="shared" si="14"/>
      </c>
      <c r="BC36" s="40">
        <f t="shared" si="15"/>
      </c>
      <c r="BD36" s="40">
        <f t="shared" si="15"/>
      </c>
      <c r="BE36" s="40">
        <f t="shared" si="15"/>
      </c>
      <c r="BF36" s="40">
        <f t="shared" si="15"/>
      </c>
      <c r="BG36" s="40">
        <f t="shared" si="15"/>
      </c>
      <c r="BH36" s="41">
        <f t="shared" si="15"/>
      </c>
      <c r="BI36" s="41">
        <f t="shared" si="15"/>
      </c>
      <c r="BJ36" s="41">
        <f t="shared" si="15"/>
      </c>
      <c r="BK36" s="41">
        <f t="shared" si="15"/>
      </c>
      <c r="BL36" s="41">
        <f t="shared" si="15"/>
      </c>
      <c r="BM36" s="41">
        <f t="shared" si="15"/>
      </c>
      <c r="BN36" s="41">
        <f t="shared" si="15"/>
      </c>
      <c r="BO36" s="41">
        <f t="shared" si="15"/>
      </c>
      <c r="BP36" s="41">
        <f t="shared" si="15"/>
      </c>
      <c r="BQ36" s="41">
        <f t="shared" si="15"/>
      </c>
      <c r="BR36" s="41">
        <f t="shared" si="15"/>
      </c>
      <c r="BS36" s="41">
        <f t="shared" si="16"/>
      </c>
      <c r="BT36" s="42">
        <f t="shared" si="16"/>
      </c>
      <c r="BU36" s="12"/>
    </row>
    <row r="37" spans="1:73" ht="12" customHeight="1">
      <c r="A37" s="12"/>
      <c r="B37" s="5"/>
      <c r="C37" s="156" t="s">
        <v>65</v>
      </c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1"/>
      <c r="Q37" s="159">
        <v>16</v>
      </c>
      <c r="R37" s="160"/>
      <c r="S37" s="161"/>
      <c r="T37" s="159">
        <v>5</v>
      </c>
      <c r="U37" s="160"/>
      <c r="V37" s="162"/>
      <c r="W37" s="38">
        <f t="shared" si="13"/>
      </c>
      <c r="X37" s="39">
        <f t="shared" si="13"/>
      </c>
      <c r="Y37" s="39">
        <f t="shared" si="13"/>
      </c>
      <c r="Z37" s="39">
        <f t="shared" si="13"/>
      </c>
      <c r="AA37" s="39">
        <f t="shared" si="13"/>
      </c>
      <c r="AB37" s="39">
        <f t="shared" si="13"/>
      </c>
      <c r="AC37" s="39">
        <f t="shared" si="13"/>
      </c>
      <c r="AD37" s="39">
        <f t="shared" si="13"/>
      </c>
      <c r="AE37" s="39">
        <f t="shared" si="13"/>
      </c>
      <c r="AF37" s="40">
        <f t="shared" si="13"/>
      </c>
      <c r="AG37" s="40">
        <f t="shared" si="13"/>
      </c>
      <c r="AH37" s="40">
        <f t="shared" si="13"/>
      </c>
      <c r="AI37" s="40">
        <f t="shared" si="13"/>
      </c>
      <c r="AJ37" s="40">
        <f t="shared" si="13"/>
      </c>
      <c r="AK37" s="40">
        <f t="shared" si="13"/>
      </c>
      <c r="AL37" s="40" t="str">
        <f t="shared" si="13"/>
        <v>O</v>
      </c>
      <c r="AM37" s="40" t="str">
        <f t="shared" si="14"/>
        <v>O</v>
      </c>
      <c r="AN37" s="40" t="str">
        <f t="shared" si="14"/>
        <v>O</v>
      </c>
      <c r="AO37" s="40" t="str">
        <f t="shared" si="14"/>
        <v>O</v>
      </c>
      <c r="AP37" s="40" t="str">
        <f t="shared" si="14"/>
        <v>O</v>
      </c>
      <c r="AQ37" s="40">
        <f t="shared" si="14"/>
      </c>
      <c r="AR37" s="40">
        <f t="shared" si="14"/>
      </c>
      <c r="AS37" s="40">
        <f t="shared" si="14"/>
      </c>
      <c r="AT37" s="40">
        <f t="shared" si="14"/>
      </c>
      <c r="AU37" s="40">
        <f t="shared" si="14"/>
      </c>
      <c r="AV37" s="40">
        <f t="shared" si="14"/>
      </c>
      <c r="AW37" s="40">
        <f t="shared" si="14"/>
      </c>
      <c r="AX37" s="40">
        <f t="shared" si="14"/>
      </c>
      <c r="AY37" s="40">
        <f t="shared" si="14"/>
      </c>
      <c r="AZ37" s="40">
        <f t="shared" si="14"/>
      </c>
      <c r="BA37" s="40">
        <f t="shared" si="14"/>
      </c>
      <c r="BB37" s="40">
        <f t="shared" si="14"/>
      </c>
      <c r="BC37" s="40">
        <f t="shared" si="15"/>
      </c>
      <c r="BD37" s="40">
        <f t="shared" si="15"/>
      </c>
      <c r="BE37" s="40">
        <f t="shared" si="15"/>
      </c>
      <c r="BF37" s="40">
        <f t="shared" si="15"/>
      </c>
      <c r="BG37" s="40">
        <f t="shared" si="15"/>
      </c>
      <c r="BH37" s="41">
        <f t="shared" si="15"/>
      </c>
      <c r="BI37" s="41">
        <f t="shared" si="15"/>
      </c>
      <c r="BJ37" s="41">
        <f t="shared" si="15"/>
      </c>
      <c r="BK37" s="41">
        <f t="shared" si="15"/>
      </c>
      <c r="BL37" s="41">
        <f t="shared" si="15"/>
      </c>
      <c r="BM37" s="41">
        <f t="shared" si="15"/>
      </c>
      <c r="BN37" s="41">
        <f t="shared" si="15"/>
      </c>
      <c r="BO37" s="41">
        <f t="shared" si="15"/>
      </c>
      <c r="BP37" s="41">
        <f t="shared" si="15"/>
      </c>
      <c r="BQ37" s="41">
        <f t="shared" si="15"/>
      </c>
      <c r="BR37" s="41">
        <f t="shared" si="15"/>
      </c>
      <c r="BS37" s="41">
        <f t="shared" si="16"/>
      </c>
      <c r="BT37" s="42">
        <f t="shared" si="16"/>
      </c>
      <c r="BU37" s="12"/>
    </row>
    <row r="38" spans="1:73" ht="12" customHeight="1">
      <c r="A38" s="12"/>
      <c r="B38" s="5"/>
      <c r="C38" s="156" t="s">
        <v>66</v>
      </c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72"/>
      <c r="Q38" s="159">
        <v>21</v>
      </c>
      <c r="R38" s="173"/>
      <c r="S38" s="174"/>
      <c r="T38" s="159">
        <v>5</v>
      </c>
      <c r="U38" s="160"/>
      <c r="V38" s="162"/>
      <c r="W38" s="38">
        <f t="shared" si="13"/>
      </c>
      <c r="X38" s="39">
        <f t="shared" si="13"/>
      </c>
      <c r="Y38" s="39">
        <f t="shared" si="13"/>
      </c>
      <c r="Z38" s="39">
        <f t="shared" si="13"/>
      </c>
      <c r="AA38" s="39">
        <f t="shared" si="13"/>
      </c>
      <c r="AB38" s="39">
        <f t="shared" si="13"/>
      </c>
      <c r="AC38" s="39">
        <f t="shared" si="13"/>
      </c>
      <c r="AD38" s="39">
        <f t="shared" si="13"/>
      </c>
      <c r="AE38" s="39">
        <f t="shared" si="13"/>
      </c>
      <c r="AF38" s="39">
        <f t="shared" si="13"/>
      </c>
      <c r="AG38" s="39">
        <f t="shared" si="13"/>
      </c>
      <c r="AH38" s="39">
        <f t="shared" si="13"/>
      </c>
      <c r="AI38" s="39">
        <f t="shared" si="13"/>
      </c>
      <c r="AJ38" s="39">
        <f t="shared" si="13"/>
      </c>
      <c r="AK38" s="39">
        <f t="shared" si="13"/>
      </c>
      <c r="AL38" s="39">
        <f t="shared" si="13"/>
      </c>
      <c r="AM38" s="39">
        <f t="shared" si="14"/>
      </c>
      <c r="AN38" s="39">
        <f t="shared" si="14"/>
      </c>
      <c r="AO38" s="39">
        <f t="shared" si="14"/>
      </c>
      <c r="AP38" s="39">
        <f t="shared" si="14"/>
      </c>
      <c r="AQ38" s="39" t="str">
        <f t="shared" si="14"/>
        <v>O</v>
      </c>
      <c r="AR38" s="39" t="str">
        <f t="shared" si="14"/>
        <v>O</v>
      </c>
      <c r="AS38" s="39" t="str">
        <f t="shared" si="14"/>
        <v>O</v>
      </c>
      <c r="AT38" s="39" t="str">
        <f t="shared" si="14"/>
        <v>O</v>
      </c>
      <c r="AU38" s="39" t="str">
        <f t="shared" si="14"/>
        <v>O</v>
      </c>
      <c r="AV38" s="39">
        <f t="shared" si="14"/>
      </c>
      <c r="AW38" s="39">
        <f t="shared" si="14"/>
      </c>
      <c r="AX38" s="39">
        <f t="shared" si="14"/>
      </c>
      <c r="AY38" s="39">
        <f t="shared" si="14"/>
      </c>
      <c r="AZ38" s="39">
        <f t="shared" si="14"/>
      </c>
      <c r="BA38" s="39">
        <f t="shared" si="14"/>
      </c>
      <c r="BB38" s="39">
        <f t="shared" si="14"/>
      </c>
      <c r="BC38" s="39">
        <f t="shared" si="15"/>
      </c>
      <c r="BD38" s="39">
        <f t="shared" si="15"/>
      </c>
      <c r="BE38" s="39">
        <f t="shared" si="15"/>
      </c>
      <c r="BF38" s="39">
        <f t="shared" si="15"/>
      </c>
      <c r="BG38" s="39">
        <f t="shared" si="15"/>
      </c>
      <c r="BH38" s="43">
        <f t="shared" si="15"/>
      </c>
      <c r="BI38" s="43">
        <f t="shared" si="15"/>
      </c>
      <c r="BJ38" s="43">
        <f t="shared" si="15"/>
      </c>
      <c r="BK38" s="43">
        <f t="shared" si="15"/>
      </c>
      <c r="BL38" s="43">
        <f t="shared" si="15"/>
      </c>
      <c r="BM38" s="43">
        <f t="shared" si="15"/>
      </c>
      <c r="BN38" s="43">
        <f t="shared" si="15"/>
      </c>
      <c r="BO38" s="43">
        <f t="shared" si="15"/>
      </c>
      <c r="BP38" s="43">
        <f t="shared" si="15"/>
      </c>
      <c r="BQ38" s="43">
        <f t="shared" si="15"/>
      </c>
      <c r="BR38" s="43">
        <f t="shared" si="15"/>
      </c>
      <c r="BS38" s="43">
        <f t="shared" si="16"/>
      </c>
      <c r="BT38" s="44">
        <f t="shared" si="16"/>
      </c>
      <c r="BU38" s="12"/>
    </row>
    <row r="39" spans="1:73" ht="12" customHeight="1">
      <c r="A39" s="12"/>
      <c r="B39" s="5"/>
      <c r="C39" s="156" t="s">
        <v>67</v>
      </c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72"/>
      <c r="Q39" s="159">
        <v>26</v>
      </c>
      <c r="R39" s="173"/>
      <c r="S39" s="174"/>
      <c r="T39" s="159">
        <v>10</v>
      </c>
      <c r="U39" s="173"/>
      <c r="V39" s="175"/>
      <c r="W39" s="45">
        <f t="shared" si="13"/>
      </c>
      <c r="X39" s="46">
        <f t="shared" si="13"/>
      </c>
      <c r="Y39" s="46">
        <f t="shared" si="13"/>
      </c>
      <c r="Z39" s="46">
        <f t="shared" si="13"/>
      </c>
      <c r="AA39" s="46">
        <f t="shared" si="13"/>
      </c>
      <c r="AB39" s="46">
        <f t="shared" si="13"/>
      </c>
      <c r="AC39" s="46">
        <f t="shared" si="13"/>
      </c>
      <c r="AD39" s="46">
        <f t="shared" si="13"/>
      </c>
      <c r="AE39" s="46">
        <f t="shared" si="13"/>
      </c>
      <c r="AF39" s="46">
        <f t="shared" si="13"/>
      </c>
      <c r="AG39" s="46">
        <f t="shared" si="13"/>
      </c>
      <c r="AH39" s="46">
        <f t="shared" si="13"/>
      </c>
      <c r="AI39" s="39">
        <f t="shared" si="13"/>
      </c>
      <c r="AJ39" s="39">
        <f t="shared" si="13"/>
      </c>
      <c r="AK39" s="39">
        <f t="shared" si="13"/>
      </c>
      <c r="AL39" s="39">
        <f t="shared" si="13"/>
      </c>
      <c r="AM39" s="39">
        <f t="shared" si="14"/>
      </c>
      <c r="AN39" s="39">
        <f t="shared" si="14"/>
      </c>
      <c r="AO39" s="39">
        <f t="shared" si="14"/>
      </c>
      <c r="AP39" s="39">
        <f t="shared" si="14"/>
      </c>
      <c r="AQ39" s="39">
        <f t="shared" si="14"/>
      </c>
      <c r="AR39" s="46">
        <f t="shared" si="14"/>
      </c>
      <c r="AS39" s="46">
        <f t="shared" si="14"/>
      </c>
      <c r="AT39" s="46">
        <f t="shared" si="14"/>
      </c>
      <c r="AU39" s="46">
        <f t="shared" si="14"/>
      </c>
      <c r="AV39" s="46" t="str">
        <f t="shared" si="14"/>
        <v>O</v>
      </c>
      <c r="AW39" s="46" t="str">
        <f t="shared" si="14"/>
        <v>O</v>
      </c>
      <c r="AX39" s="46" t="str">
        <f t="shared" si="14"/>
        <v>O</v>
      </c>
      <c r="AY39" s="46" t="str">
        <f t="shared" si="14"/>
        <v>O</v>
      </c>
      <c r="AZ39" s="41" t="str">
        <f t="shared" si="14"/>
        <v>O</v>
      </c>
      <c r="BA39" s="41" t="str">
        <f t="shared" si="14"/>
        <v>O</v>
      </c>
      <c r="BB39" s="41" t="str">
        <f t="shared" si="14"/>
        <v>O</v>
      </c>
      <c r="BC39" s="41" t="str">
        <f t="shared" si="15"/>
        <v>O</v>
      </c>
      <c r="BD39" s="41" t="str">
        <f t="shared" si="15"/>
        <v>O</v>
      </c>
      <c r="BE39" s="41" t="str">
        <f t="shared" si="15"/>
        <v>O</v>
      </c>
      <c r="BF39" s="41">
        <f t="shared" si="15"/>
      </c>
      <c r="BG39" s="41">
        <f t="shared" si="15"/>
      </c>
      <c r="BH39" s="41">
        <f t="shared" si="15"/>
      </c>
      <c r="BI39" s="41">
        <f t="shared" si="15"/>
      </c>
      <c r="BJ39" s="41">
        <f t="shared" si="15"/>
      </c>
      <c r="BK39" s="41">
        <f t="shared" si="15"/>
      </c>
      <c r="BL39" s="41">
        <f t="shared" si="15"/>
      </c>
      <c r="BM39" s="41">
        <f t="shared" si="15"/>
      </c>
      <c r="BN39" s="41">
        <f t="shared" si="15"/>
      </c>
      <c r="BO39" s="41">
        <f t="shared" si="15"/>
      </c>
      <c r="BP39" s="41">
        <f t="shared" si="15"/>
      </c>
      <c r="BQ39" s="41">
        <f t="shared" si="15"/>
      </c>
      <c r="BR39" s="41">
        <f t="shared" si="15"/>
      </c>
      <c r="BS39" s="41">
        <f t="shared" si="16"/>
      </c>
      <c r="BT39" s="42">
        <f t="shared" si="16"/>
      </c>
      <c r="BU39" s="12"/>
    </row>
    <row r="40" spans="1:73" ht="12" customHeight="1">
      <c r="A40" s="12"/>
      <c r="B40" s="5"/>
      <c r="C40" s="156" t="s">
        <v>68</v>
      </c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72"/>
      <c r="Q40" s="159">
        <v>31</v>
      </c>
      <c r="R40" s="173"/>
      <c r="S40" s="174"/>
      <c r="T40" s="159">
        <v>5</v>
      </c>
      <c r="U40" s="160"/>
      <c r="V40" s="162"/>
      <c r="W40" s="45">
        <f t="shared" si="13"/>
      </c>
      <c r="X40" s="46">
        <f t="shared" si="13"/>
      </c>
      <c r="Y40" s="46">
        <f t="shared" si="13"/>
      </c>
      <c r="Z40" s="46">
        <f t="shared" si="13"/>
      </c>
      <c r="AA40" s="46">
        <f t="shared" si="13"/>
      </c>
      <c r="AB40" s="46">
        <f t="shared" si="13"/>
      </c>
      <c r="AC40" s="46">
        <f t="shared" si="13"/>
      </c>
      <c r="AD40" s="46">
        <f t="shared" si="13"/>
      </c>
      <c r="AE40" s="46">
        <f t="shared" si="13"/>
      </c>
      <c r="AF40" s="46">
        <f t="shared" si="13"/>
      </c>
      <c r="AG40" s="46">
        <f t="shared" si="13"/>
      </c>
      <c r="AH40" s="46">
        <f t="shared" si="13"/>
      </c>
      <c r="AI40" s="39">
        <f t="shared" si="13"/>
      </c>
      <c r="AJ40" s="39">
        <f t="shared" si="13"/>
      </c>
      <c r="AK40" s="39">
        <f t="shared" si="13"/>
      </c>
      <c r="AL40" s="39">
        <f t="shared" si="13"/>
      </c>
      <c r="AM40" s="39">
        <f t="shared" si="14"/>
      </c>
      <c r="AN40" s="39">
        <f t="shared" si="14"/>
      </c>
      <c r="AO40" s="39">
        <f t="shared" si="14"/>
      </c>
      <c r="AP40" s="39">
        <f t="shared" si="14"/>
      </c>
      <c r="AQ40" s="39">
        <f t="shared" si="14"/>
      </c>
      <c r="AR40" s="46">
        <f t="shared" si="14"/>
      </c>
      <c r="AS40" s="46">
        <f t="shared" si="14"/>
      </c>
      <c r="AT40" s="46">
        <f t="shared" si="14"/>
      </c>
      <c r="AU40" s="46">
        <f t="shared" si="14"/>
      </c>
      <c r="AV40" s="46">
        <f t="shared" si="14"/>
      </c>
      <c r="AW40" s="46">
        <f t="shared" si="14"/>
      </c>
      <c r="AX40" s="46">
        <f t="shared" si="14"/>
      </c>
      <c r="AY40" s="46">
        <f t="shared" si="14"/>
      </c>
      <c r="AZ40" s="41">
        <f t="shared" si="14"/>
      </c>
      <c r="BA40" s="41" t="str">
        <f t="shared" si="14"/>
        <v>O</v>
      </c>
      <c r="BB40" s="41" t="str">
        <f t="shared" si="14"/>
        <v>O</v>
      </c>
      <c r="BC40" s="41" t="str">
        <f t="shared" si="15"/>
        <v>O</v>
      </c>
      <c r="BD40" s="41" t="str">
        <f t="shared" si="15"/>
        <v>O</v>
      </c>
      <c r="BE40" s="41" t="str">
        <f t="shared" si="15"/>
        <v>O</v>
      </c>
      <c r="BF40" s="41">
        <f t="shared" si="15"/>
      </c>
      <c r="BG40" s="41">
        <f t="shared" si="15"/>
      </c>
      <c r="BH40" s="41">
        <f t="shared" si="15"/>
      </c>
      <c r="BI40" s="41">
        <f t="shared" si="15"/>
      </c>
      <c r="BJ40" s="41">
        <f t="shared" si="15"/>
      </c>
      <c r="BK40" s="41">
        <f t="shared" si="15"/>
      </c>
      <c r="BL40" s="41">
        <f t="shared" si="15"/>
      </c>
      <c r="BM40" s="41">
        <f t="shared" si="15"/>
      </c>
      <c r="BN40" s="41">
        <f t="shared" si="15"/>
      </c>
      <c r="BO40" s="41">
        <f t="shared" si="15"/>
      </c>
      <c r="BP40" s="41">
        <f t="shared" si="15"/>
      </c>
      <c r="BQ40" s="41">
        <f t="shared" si="15"/>
      </c>
      <c r="BR40" s="41">
        <f t="shared" si="15"/>
      </c>
      <c r="BS40" s="41">
        <f t="shared" si="16"/>
      </c>
      <c r="BT40" s="42">
        <f t="shared" si="16"/>
      </c>
      <c r="BU40" s="12"/>
    </row>
    <row r="41" spans="1:73" ht="12" customHeight="1">
      <c r="A41" s="12"/>
      <c r="B41" s="5"/>
      <c r="C41" s="156" t="s">
        <v>69</v>
      </c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72"/>
      <c r="Q41" s="159">
        <v>31</v>
      </c>
      <c r="R41" s="173"/>
      <c r="S41" s="174"/>
      <c r="T41" s="159">
        <v>10</v>
      </c>
      <c r="U41" s="160"/>
      <c r="V41" s="162"/>
      <c r="W41" s="38">
        <f t="shared" si="13"/>
      </c>
      <c r="X41" s="39">
        <f t="shared" si="13"/>
      </c>
      <c r="Y41" s="39">
        <f t="shared" si="13"/>
      </c>
      <c r="Z41" s="39">
        <f t="shared" si="13"/>
      </c>
      <c r="AA41" s="39">
        <f t="shared" si="13"/>
      </c>
      <c r="AB41" s="39">
        <f t="shared" si="13"/>
      </c>
      <c r="AC41" s="39">
        <f t="shared" si="13"/>
      </c>
      <c r="AD41" s="39">
        <f t="shared" si="13"/>
      </c>
      <c r="AE41" s="39">
        <f t="shared" si="13"/>
      </c>
      <c r="AF41" s="39">
        <f t="shared" si="13"/>
      </c>
      <c r="AG41" s="39">
        <f t="shared" si="13"/>
      </c>
      <c r="AH41" s="39">
        <f t="shared" si="13"/>
      </c>
      <c r="AI41" s="39">
        <f t="shared" si="13"/>
      </c>
      <c r="AJ41" s="39">
        <f t="shared" si="13"/>
      </c>
      <c r="AK41" s="39">
        <f t="shared" si="13"/>
      </c>
      <c r="AL41" s="39">
        <f t="shared" si="13"/>
      </c>
      <c r="AM41" s="39">
        <f t="shared" si="14"/>
      </c>
      <c r="AN41" s="39">
        <f t="shared" si="14"/>
      </c>
      <c r="AO41" s="39">
        <f t="shared" si="14"/>
      </c>
      <c r="AP41" s="39">
        <f t="shared" si="14"/>
      </c>
      <c r="AQ41" s="39">
        <f t="shared" si="14"/>
      </c>
      <c r="AR41" s="39">
        <f t="shared" si="14"/>
      </c>
      <c r="AS41" s="39">
        <f t="shared" si="14"/>
      </c>
      <c r="AT41" s="39">
        <f t="shared" si="14"/>
      </c>
      <c r="AU41" s="39">
        <f t="shared" si="14"/>
      </c>
      <c r="AV41" s="39">
        <f t="shared" si="14"/>
      </c>
      <c r="AW41" s="39">
        <f t="shared" si="14"/>
      </c>
      <c r="AX41" s="39">
        <f t="shared" si="14"/>
      </c>
      <c r="AY41" s="39">
        <f t="shared" si="14"/>
      </c>
      <c r="AZ41" s="39">
        <f t="shared" si="14"/>
      </c>
      <c r="BA41" s="39" t="str">
        <f t="shared" si="14"/>
        <v>O</v>
      </c>
      <c r="BB41" s="39" t="str">
        <f t="shared" si="14"/>
        <v>O</v>
      </c>
      <c r="BC41" s="39" t="str">
        <f t="shared" si="15"/>
        <v>O</v>
      </c>
      <c r="BD41" s="39" t="str">
        <f t="shared" si="15"/>
        <v>O</v>
      </c>
      <c r="BE41" s="39" t="str">
        <f t="shared" si="15"/>
        <v>O</v>
      </c>
      <c r="BF41" s="39" t="str">
        <f t="shared" si="15"/>
        <v>O</v>
      </c>
      <c r="BG41" s="39" t="str">
        <f t="shared" si="15"/>
        <v>O</v>
      </c>
      <c r="BH41" s="41" t="str">
        <f t="shared" si="15"/>
        <v>O</v>
      </c>
      <c r="BI41" s="41" t="str">
        <f t="shared" si="15"/>
        <v>O</v>
      </c>
      <c r="BJ41" s="41" t="str">
        <f t="shared" si="15"/>
        <v>O</v>
      </c>
      <c r="BK41" s="41">
        <f t="shared" si="15"/>
      </c>
      <c r="BL41" s="41">
        <f t="shared" si="15"/>
      </c>
      <c r="BM41" s="41">
        <f t="shared" si="15"/>
      </c>
      <c r="BN41" s="41">
        <f t="shared" si="15"/>
      </c>
      <c r="BO41" s="41">
        <f t="shared" si="15"/>
      </c>
      <c r="BP41" s="41">
        <f t="shared" si="15"/>
      </c>
      <c r="BQ41" s="41">
        <f t="shared" si="15"/>
      </c>
      <c r="BR41" s="41">
        <f t="shared" si="15"/>
      </c>
      <c r="BS41" s="41">
        <f t="shared" si="16"/>
      </c>
      <c r="BT41" s="42">
        <f t="shared" si="16"/>
      </c>
      <c r="BU41" s="12"/>
    </row>
    <row r="42" spans="1:73" ht="12" customHeight="1">
      <c r="A42" s="12"/>
      <c r="B42" s="5"/>
      <c r="C42" s="156" t="s">
        <v>70</v>
      </c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72"/>
      <c r="Q42" s="159">
        <v>36</v>
      </c>
      <c r="R42" s="173"/>
      <c r="S42" s="174"/>
      <c r="T42" s="159">
        <v>5</v>
      </c>
      <c r="U42" s="160"/>
      <c r="V42" s="162"/>
      <c r="W42" s="38">
        <f t="shared" si="13"/>
      </c>
      <c r="X42" s="39">
        <f t="shared" si="13"/>
      </c>
      <c r="Y42" s="39">
        <f t="shared" si="13"/>
      </c>
      <c r="Z42" s="39">
        <f t="shared" si="13"/>
      </c>
      <c r="AA42" s="39">
        <f t="shared" si="13"/>
      </c>
      <c r="AB42" s="39">
        <f t="shared" si="13"/>
      </c>
      <c r="AC42" s="39">
        <f t="shared" si="13"/>
      </c>
      <c r="AD42" s="39">
        <f t="shared" si="13"/>
      </c>
      <c r="AE42" s="39">
        <f t="shared" si="13"/>
      </c>
      <c r="AF42" s="39">
        <f t="shared" si="13"/>
      </c>
      <c r="AG42" s="39">
        <f t="shared" si="13"/>
      </c>
      <c r="AH42" s="39">
        <f t="shared" si="13"/>
      </c>
      <c r="AI42" s="39">
        <f t="shared" si="13"/>
      </c>
      <c r="AJ42" s="39">
        <f t="shared" si="13"/>
      </c>
      <c r="AK42" s="39">
        <f t="shared" si="13"/>
      </c>
      <c r="AL42" s="39">
        <f t="shared" si="13"/>
      </c>
      <c r="AM42" s="39">
        <f t="shared" si="14"/>
      </c>
      <c r="AN42" s="39">
        <f t="shared" si="14"/>
      </c>
      <c r="AO42" s="39">
        <f t="shared" si="14"/>
      </c>
      <c r="AP42" s="39">
        <f t="shared" si="14"/>
      </c>
      <c r="AQ42" s="39">
        <f t="shared" si="14"/>
      </c>
      <c r="AR42" s="39">
        <f t="shared" si="14"/>
      </c>
      <c r="AS42" s="39">
        <f t="shared" si="14"/>
      </c>
      <c r="AT42" s="39">
        <f t="shared" si="14"/>
      </c>
      <c r="AU42" s="39">
        <f t="shared" si="14"/>
      </c>
      <c r="AV42" s="39">
        <f t="shared" si="14"/>
      </c>
      <c r="AW42" s="39">
        <f t="shared" si="14"/>
      </c>
      <c r="AX42" s="39">
        <f t="shared" si="14"/>
      </c>
      <c r="AY42" s="39">
        <f t="shared" si="14"/>
      </c>
      <c r="AZ42" s="39">
        <f t="shared" si="14"/>
      </c>
      <c r="BA42" s="39">
        <f t="shared" si="14"/>
      </c>
      <c r="BB42" s="39">
        <f t="shared" si="14"/>
      </c>
      <c r="BC42" s="39">
        <f t="shared" si="15"/>
      </c>
      <c r="BD42" s="39">
        <f t="shared" si="15"/>
      </c>
      <c r="BE42" s="39">
        <f t="shared" si="15"/>
      </c>
      <c r="BF42" s="39" t="str">
        <f t="shared" si="15"/>
        <v>O</v>
      </c>
      <c r="BG42" s="39" t="str">
        <f t="shared" si="15"/>
        <v>O</v>
      </c>
      <c r="BH42" s="41" t="str">
        <f t="shared" si="15"/>
        <v>O</v>
      </c>
      <c r="BI42" s="41" t="str">
        <f t="shared" si="15"/>
        <v>O</v>
      </c>
      <c r="BJ42" s="41" t="str">
        <f t="shared" si="15"/>
        <v>O</v>
      </c>
      <c r="BK42" s="41">
        <f t="shared" si="15"/>
      </c>
      <c r="BL42" s="41">
        <f t="shared" si="15"/>
      </c>
      <c r="BM42" s="41">
        <f t="shared" si="15"/>
      </c>
      <c r="BN42" s="41">
        <f t="shared" si="15"/>
      </c>
      <c r="BO42" s="41">
        <f t="shared" si="15"/>
      </c>
      <c r="BP42" s="41">
        <f t="shared" si="15"/>
      </c>
      <c r="BQ42" s="41">
        <f t="shared" si="15"/>
      </c>
      <c r="BR42" s="41">
        <f t="shared" si="15"/>
      </c>
      <c r="BS42" s="41">
        <f t="shared" si="16"/>
      </c>
      <c r="BT42" s="42">
        <f t="shared" si="16"/>
      </c>
      <c r="BU42" s="12"/>
    </row>
    <row r="43" spans="1:73" ht="12" customHeight="1" thickBot="1">
      <c r="A43" s="12"/>
      <c r="B43" s="6"/>
      <c r="C43" s="176" t="s">
        <v>71</v>
      </c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7"/>
      <c r="Q43" s="178">
        <v>36</v>
      </c>
      <c r="R43" s="179"/>
      <c r="S43" s="180"/>
      <c r="T43" s="178">
        <v>10</v>
      </c>
      <c r="U43" s="181"/>
      <c r="V43" s="182"/>
      <c r="W43" s="47">
        <f t="shared" si="13"/>
      </c>
      <c r="X43" s="48">
        <f t="shared" si="13"/>
      </c>
      <c r="Y43" s="48">
        <f t="shared" si="13"/>
      </c>
      <c r="Z43" s="48">
        <f t="shared" si="13"/>
      </c>
      <c r="AA43" s="48">
        <f t="shared" si="13"/>
      </c>
      <c r="AB43" s="48">
        <f t="shared" si="13"/>
      </c>
      <c r="AC43" s="48">
        <f t="shared" si="13"/>
      </c>
      <c r="AD43" s="48">
        <f t="shared" si="13"/>
      </c>
      <c r="AE43" s="48">
        <f t="shared" si="13"/>
      </c>
      <c r="AF43" s="48">
        <f t="shared" si="13"/>
      </c>
      <c r="AG43" s="48">
        <f t="shared" si="13"/>
      </c>
      <c r="AH43" s="48">
        <f t="shared" si="13"/>
      </c>
      <c r="AI43" s="48">
        <f t="shared" si="13"/>
      </c>
      <c r="AJ43" s="48">
        <f t="shared" si="13"/>
      </c>
      <c r="AK43" s="48">
        <f t="shared" si="13"/>
      </c>
      <c r="AL43" s="48">
        <f t="shared" si="13"/>
      </c>
      <c r="AM43" s="48">
        <f t="shared" si="14"/>
      </c>
      <c r="AN43" s="48">
        <f t="shared" si="14"/>
      </c>
      <c r="AO43" s="48">
        <f t="shared" si="14"/>
      </c>
      <c r="AP43" s="48">
        <f t="shared" si="14"/>
      </c>
      <c r="AQ43" s="48">
        <f t="shared" si="14"/>
      </c>
      <c r="AR43" s="48">
        <f t="shared" si="14"/>
      </c>
      <c r="AS43" s="48">
        <f t="shared" si="14"/>
      </c>
      <c r="AT43" s="48">
        <f t="shared" si="14"/>
      </c>
      <c r="AU43" s="48">
        <f t="shared" si="14"/>
      </c>
      <c r="AV43" s="48">
        <f t="shared" si="14"/>
      </c>
      <c r="AW43" s="48">
        <f t="shared" si="14"/>
      </c>
      <c r="AX43" s="48">
        <f t="shared" si="14"/>
      </c>
      <c r="AY43" s="48">
        <f t="shared" si="14"/>
      </c>
      <c r="AZ43" s="48">
        <f t="shared" si="14"/>
      </c>
      <c r="BA43" s="48">
        <f t="shared" si="14"/>
      </c>
      <c r="BB43" s="48">
        <f t="shared" si="14"/>
      </c>
      <c r="BC43" s="48">
        <f t="shared" si="15"/>
      </c>
      <c r="BD43" s="48">
        <f t="shared" si="15"/>
      </c>
      <c r="BE43" s="48">
        <f t="shared" si="15"/>
      </c>
      <c r="BF43" s="48" t="str">
        <f t="shared" si="15"/>
        <v>O</v>
      </c>
      <c r="BG43" s="48" t="str">
        <f t="shared" si="15"/>
        <v>O</v>
      </c>
      <c r="BH43" s="49" t="str">
        <f t="shared" si="15"/>
        <v>O</v>
      </c>
      <c r="BI43" s="49" t="str">
        <f t="shared" si="15"/>
        <v>O</v>
      </c>
      <c r="BJ43" s="49" t="str">
        <f t="shared" si="15"/>
        <v>O</v>
      </c>
      <c r="BK43" s="49" t="str">
        <f t="shared" si="15"/>
        <v>O</v>
      </c>
      <c r="BL43" s="49" t="str">
        <f t="shared" si="15"/>
        <v>O</v>
      </c>
      <c r="BM43" s="49" t="str">
        <f t="shared" si="15"/>
        <v>O</v>
      </c>
      <c r="BN43" s="49" t="str">
        <f t="shared" si="15"/>
        <v>O</v>
      </c>
      <c r="BO43" s="49" t="str">
        <f t="shared" si="15"/>
        <v>O</v>
      </c>
      <c r="BP43" s="49">
        <f t="shared" si="15"/>
      </c>
      <c r="BQ43" s="49">
        <f t="shared" si="15"/>
      </c>
      <c r="BR43" s="49">
        <f t="shared" si="15"/>
      </c>
      <c r="BS43" s="49">
        <f t="shared" si="16"/>
      </c>
      <c r="BT43" s="50">
        <f t="shared" si="16"/>
      </c>
      <c r="BU43" s="12"/>
    </row>
    <row r="44" spans="1:73" s="18" customFormat="1" ht="12" customHeight="1" thickBot="1">
      <c r="A44" s="16"/>
      <c r="B44" s="17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</row>
    <row r="45" s="108" customFormat="1" ht="12" customHeight="1"/>
    <row r="46" ht="0" customHeight="1" hidden="1">
      <c r="B46" s="19"/>
    </row>
    <row r="47" ht="0" customHeight="1" hidden="1">
      <c r="B47" s="19" t="s">
        <v>0</v>
      </c>
    </row>
    <row r="48" ht="0" customHeight="1" hidden="1">
      <c r="B48" s="19"/>
    </row>
    <row r="49" ht="0" customHeight="1" hidden="1">
      <c r="B49" s="19" t="s">
        <v>1</v>
      </c>
    </row>
    <row r="50" ht="0" customHeight="1" hidden="1">
      <c r="B50" s="19"/>
    </row>
    <row r="51" ht="0" customHeight="1" hidden="1">
      <c r="B51" s="19" t="s">
        <v>2</v>
      </c>
    </row>
    <row r="52" ht="0" customHeight="1" hidden="1">
      <c r="B52" s="19"/>
    </row>
    <row r="53" ht="0" customHeight="1" hidden="1">
      <c r="B53" s="19"/>
    </row>
    <row r="54" ht="0" customHeight="1" hidden="1">
      <c r="B54" s="19" t="s">
        <v>3</v>
      </c>
    </row>
    <row r="55" ht="0" customHeight="1" hidden="1">
      <c r="B55" s="19"/>
    </row>
    <row r="56" ht="0" customHeight="1" hidden="1">
      <c r="B56" s="19" t="s">
        <v>4</v>
      </c>
    </row>
  </sheetData>
  <sheetProtection password="CDE6" sheet="1" objects="1" scenarios="1" selectLockedCells="1" selectUnlockedCells="1"/>
  <mergeCells count="113">
    <mergeCell ref="C43:P43"/>
    <mergeCell ref="Q43:S43"/>
    <mergeCell ref="T43:V43"/>
    <mergeCell ref="A45:IV45"/>
    <mergeCell ref="C41:P41"/>
    <mergeCell ref="Q41:S41"/>
    <mergeCell ref="T41:V41"/>
    <mergeCell ref="C42:P42"/>
    <mergeCell ref="Q42:S42"/>
    <mergeCell ref="T42:V42"/>
    <mergeCell ref="C37:P37"/>
    <mergeCell ref="Q37:S37"/>
    <mergeCell ref="T37:V37"/>
    <mergeCell ref="C38:P38"/>
    <mergeCell ref="Q38:S38"/>
    <mergeCell ref="T38:V38"/>
    <mergeCell ref="C39:P39"/>
    <mergeCell ref="Q39:S39"/>
    <mergeCell ref="T39:V39"/>
    <mergeCell ref="C40:P40"/>
    <mergeCell ref="Q40:S40"/>
    <mergeCell ref="T40:V40"/>
    <mergeCell ref="B32:BT32"/>
    <mergeCell ref="B33:P33"/>
    <mergeCell ref="Q33:S33"/>
    <mergeCell ref="T33:V33"/>
    <mergeCell ref="C34:P34"/>
    <mergeCell ref="Q34:S34"/>
    <mergeCell ref="T34:V34"/>
    <mergeCell ref="C35:P35"/>
    <mergeCell ref="Q35:S35"/>
    <mergeCell ref="T35:V35"/>
    <mergeCell ref="C36:P36"/>
    <mergeCell ref="Q36:S36"/>
    <mergeCell ref="T36:V36"/>
    <mergeCell ref="C28:P28"/>
    <mergeCell ref="Q28:S28"/>
    <mergeCell ref="T28:V28"/>
    <mergeCell ref="C29:P29"/>
    <mergeCell ref="Q29:S29"/>
    <mergeCell ref="T29:V29"/>
    <mergeCell ref="C30:P30"/>
    <mergeCell ref="Q30:S30"/>
    <mergeCell ref="T30:V30"/>
    <mergeCell ref="C31:P31"/>
    <mergeCell ref="Q31:S31"/>
    <mergeCell ref="T31:V31"/>
    <mergeCell ref="C24:P24"/>
    <mergeCell ref="Q24:S24"/>
    <mergeCell ref="T24:V24"/>
    <mergeCell ref="C25:P25"/>
    <mergeCell ref="Q25:S25"/>
    <mergeCell ref="T25:V25"/>
    <mergeCell ref="C26:P26"/>
    <mergeCell ref="Q26:S26"/>
    <mergeCell ref="T26:V26"/>
    <mergeCell ref="C27:P27"/>
    <mergeCell ref="Q27:S27"/>
    <mergeCell ref="T27:V27"/>
    <mergeCell ref="C19:P19"/>
    <mergeCell ref="Q19:S19"/>
    <mergeCell ref="T19:V19"/>
    <mergeCell ref="B20:BT20"/>
    <mergeCell ref="B21:P21"/>
    <mergeCell ref="Q21:S21"/>
    <mergeCell ref="T21:V21"/>
    <mergeCell ref="C22:P22"/>
    <mergeCell ref="Q22:S22"/>
    <mergeCell ref="T22:V22"/>
    <mergeCell ref="C23:P23"/>
    <mergeCell ref="Q23:S23"/>
    <mergeCell ref="T23:V23"/>
    <mergeCell ref="C15:P15"/>
    <mergeCell ref="Q15:S15"/>
    <mergeCell ref="T15:V15"/>
    <mergeCell ref="C16:P16"/>
    <mergeCell ref="Q16:S16"/>
    <mergeCell ref="T16:V16"/>
    <mergeCell ref="C17:P17"/>
    <mergeCell ref="Q17:S17"/>
    <mergeCell ref="T17:V17"/>
    <mergeCell ref="C18:P18"/>
    <mergeCell ref="Q18:S18"/>
    <mergeCell ref="T18:V18"/>
    <mergeCell ref="C11:P11"/>
    <mergeCell ref="Q11:S11"/>
    <mergeCell ref="T11:V11"/>
    <mergeCell ref="C12:P12"/>
    <mergeCell ref="Q12:S12"/>
    <mergeCell ref="T12:V12"/>
    <mergeCell ref="C13:P13"/>
    <mergeCell ref="Q13:S13"/>
    <mergeCell ref="T13:V13"/>
    <mergeCell ref="C14:P14"/>
    <mergeCell ref="Q14:S14"/>
    <mergeCell ref="T14:V14"/>
    <mergeCell ref="A1:BU2"/>
    <mergeCell ref="B4:BT5"/>
    <mergeCell ref="B6:G6"/>
    <mergeCell ref="H6:P7"/>
    <mergeCell ref="Q6:S8"/>
    <mergeCell ref="T6:V8"/>
    <mergeCell ref="W6:Z7"/>
    <mergeCell ref="AA6:AF7"/>
    <mergeCell ref="AG6:BT7"/>
    <mergeCell ref="B7:G7"/>
    <mergeCell ref="B8:P8"/>
    <mergeCell ref="B9:P9"/>
    <mergeCell ref="Q9:S9"/>
    <mergeCell ref="T9:V9"/>
    <mergeCell ref="C10:P10"/>
    <mergeCell ref="Q10:S10"/>
    <mergeCell ref="T10:V10"/>
  </mergeCells>
  <conditionalFormatting sqref="W9:BT9 W21:BT21 W33:BT33">
    <cfRule type="expression" priority="4" dxfId="8" stopIfTrue="1">
      <formula>AND(W$8&gt;=$Q9,W$8&lt;=$T9)</formula>
    </cfRule>
  </conditionalFormatting>
  <conditionalFormatting sqref="W10:BT19 W22:BT31 W34:BT43">
    <cfRule type="expression" priority="3" dxfId="9" stopIfTrue="1">
      <formula>AND($C10&lt;&gt;"",W$8&gt;=$Q10,W$8&lt;=($Q10+$T10-1))</formula>
    </cfRule>
  </conditionalFormatting>
  <conditionalFormatting sqref="W21:BT21 W28:BT28">
    <cfRule type="expression" priority="2" dxfId="8" stopIfTrue="1">
      <formula>AND(W$8&gt;=$Q21,W$8&lt;=$T21)</formula>
    </cfRule>
  </conditionalFormatting>
  <conditionalFormatting sqref="W33:BT33 W40:BT40">
    <cfRule type="expression" priority="1" dxfId="8" stopIfTrue="1">
      <formula>AND(W$8&gt;=$Q33,W$8&lt;=$T33)</formula>
    </cfRule>
  </conditionalFormatting>
  <printOptions horizontalCentered="1"/>
  <pageMargins left="0.25" right="0.25" top="0.25" bottom="0.25" header="0" footer="0"/>
  <pageSetup blackAndWhite="1" fitToHeight="1" fitToWidth="1" horizontalDpi="600" verticalDpi="600" orientation="landscape" scale="7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Whalen</dc:creator>
  <cp:keywords/>
  <dc:description/>
  <cp:lastModifiedBy>whalenr</cp:lastModifiedBy>
  <cp:lastPrinted>2013-09-04T15:41:58Z</cp:lastPrinted>
  <dcterms:created xsi:type="dcterms:W3CDTF">2013-08-26T23:23:35Z</dcterms:created>
  <dcterms:modified xsi:type="dcterms:W3CDTF">2013-09-30T19:40:23Z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